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eballosa\Desktop\RENDICIÓN DE CUENTAS 2DO TRIMESTRE 2026\DISCIPLINA FINANCIERA\"/>
    </mc:Choice>
  </mc:AlternateContent>
  <xr:revisionPtr revIDLastSave="0" documentId="13_ncr:1_{901F6B7C-DCFA-47D8-B12A-0898C8422EFD}" xr6:coauthVersionLast="47" xr6:coauthVersionMax="47" xr10:uidLastSave="{00000000-0000-0000-0000-000000000000}"/>
  <bookViews>
    <workbookView xWindow="-108" yWindow="-108" windowWidth="23256" windowHeight="12456" xr2:uid="{EB160407-4E1B-44A4-A7A8-796A13D014BC}"/>
  </bookViews>
  <sheets>
    <sheet name="EAEPED-CSP" sheetId="1" r:id="rId1"/>
  </sheets>
  <externalReferences>
    <externalReference r:id="rId2"/>
  </externalReferences>
  <definedNames>
    <definedName name="_xlnm.Print_Area" localSheetId="0">'EAEPED-CSP'!$A$1:$G$34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1" i="1" l="1"/>
  <c r="G30" i="1"/>
  <c r="G29" i="1"/>
  <c r="G28" i="1"/>
  <c r="F28" i="1"/>
  <c r="E28" i="1"/>
  <c r="D28" i="1"/>
  <c r="C28" i="1"/>
  <c r="B28" i="1"/>
  <c r="G27" i="1"/>
  <c r="G26" i="1"/>
  <c r="G25" i="1"/>
  <c r="G24" i="1" s="1"/>
  <c r="F24" i="1"/>
  <c r="E24" i="1"/>
  <c r="D24" i="1"/>
  <c r="C24" i="1"/>
  <c r="B24" i="1"/>
  <c r="G23" i="1"/>
  <c r="G22" i="1"/>
  <c r="F21" i="1"/>
  <c r="F33" i="1" s="1"/>
  <c r="E21" i="1"/>
  <c r="E33" i="1" s="1"/>
  <c r="D21" i="1"/>
  <c r="D33" i="1" s="1"/>
  <c r="C21" i="1"/>
  <c r="C33" i="1" s="1"/>
  <c r="B21" i="1"/>
  <c r="B33" i="1" s="1"/>
  <c r="G9" i="1"/>
  <c r="F9" i="1"/>
  <c r="E9" i="1"/>
  <c r="D9" i="1"/>
  <c r="C9" i="1"/>
  <c r="B9" i="1"/>
  <c r="A5" i="1"/>
  <c r="A2" i="1"/>
  <c r="G21" i="1" l="1"/>
  <c r="G33" i="1" s="1"/>
</calcChain>
</file>

<file path=xl/sharedStrings.xml><?xml version="1.0" encoding="utf-8"?>
<sst xmlns="http://schemas.openxmlformats.org/spreadsheetml/2006/main" count="35" uniqueCount="27">
  <si>
    <t>Formato 6 d) Estado Analítico del Ejercicio del Presupuesto de Egresos Detallado  - LDF
                        (Clasificación de Servicios Personales por Categoría)</t>
  </si>
  <si>
    <t>Estado Analítico del Ejercicio del Presupuesto de Egresos Detallado - LDF</t>
  </si>
  <si>
    <t>Clasificación de Servicios Personales por Categoría</t>
  </si>
  <si>
    <t>(PESOS)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</si>
  <si>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</si>
  <si>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</si>
  <si>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</si>
  <si>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</si>
  <si>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</si>
  <si>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</si>
  <si>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</si>
  <si>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</si>
  <si>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</si>
  <si>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</si>
  <si>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</si>
  <si>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</si>
  <si>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</si>
  <si>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</si>
  <si>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</si>
  <si>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</si>
  <si>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Ley de Transparencia y Acceso a la Información Pública y Ley de Archivos</t>
  </si>
  <si>
    <t>e2) Ley General del Sistema Nacional Anticorrupción</t>
  </si>
  <si>
    <t>F. Sentencias laborales definitivas</t>
  </si>
  <si>
    <t>II. Gasto Etiquetado (II=A+B+C+D+E+F)</t>
  </si>
  <si>
    <t>e1) Nombre del Programa o Ley 1</t>
  </si>
  <si>
    <t>e2) Nombre del Programa o Ley 2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</si>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</sst>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/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indent="3"/>
    </xf>
    <xf numFmtId="4" fontId="1" fillId="0" borderId="8" xfId="0" applyNumberFormat="1" applyFont="1" applyBorder="1" applyAlignment="1" applyProtection="1">
      <alignment horizontal="right" vertical="center"/>
      <protection locked="0"/>
    </xf>
    <xf numFmtId="0" fontId="2" fillId="0" borderId="15" xfId="0" applyFont="1" applyBorder="1" applyAlignment="1">
      <alignment horizontal="left" vertical="center" indent="6"/>
    </xf>
    <xf numFmtId="4" fontId="2" fillId="0" borderId="15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0" borderId="15" xfId="0" applyFont="1" applyBorder="1" applyAlignment="1">
      <alignment horizontal="left" vertical="center" indent="9"/>
    </xf>
    <xf numFmtId="0" fontId="2" fillId="0" borderId="15" xfId="0" applyFont="1" applyBorder="1" applyAlignment="1">
      <alignment horizontal="left" vertical="center" wrapText="1" indent="6"/>
    </xf>
    <xf numFmtId="0" fontId="2" fillId="0" borderId="15" xfId="0" applyFont="1" applyBorder="1" applyAlignment="1">
      <alignment vertical="center"/>
    </xf>
    <xf numFmtId="4" fontId="2" fillId="0" borderId="8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left" indent="3"/>
    </xf>
    <xf numFmtId="0" fontId="1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vertical="center"/>
    </xf>
    <xf numFmtId="0" fontId="2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Documents/AGCA/INFORMACI&#211;N%20FINANCIERA/2026/SIRET/SEGUNDO%20TRIMESTRE%202026/0361_IDF_ATJA_000_2602.xlsx" TargetMode="External"/><Relationship Id="rId2" Type="http://schemas.openxmlformats.org/officeDocument/2006/relationships/externalLinkPath" Target="file:///C:\Users\aceballosa\Documents\AGCA\INFORMACI&#211;N%20FINANCIERA\2026\SIRET\SEGUNDO%20TRIMESTRE%202026\0361_IDF_ATJA_000_2602.xlsx" TargetMode="External"/><Relationship Id="rId1" Type="http://schemas.openxmlformats.org/officeDocument/2006/relationships/externalLinkPath" Target="/Users/aceballosa/Documents/AGCA/INFORMACI&#211;N%20FINANCIERA/2026/SIRET/SEGUNDO%20TRIMESTRE%202026/0361_IDF_ATJA_000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>Tribunal de Justicia Administrativa del Estado de Guanajuato</v>
          </cell>
        </row>
      </sheetData>
      <sheetData sheetId="1"/>
      <sheetData sheetId="2">
        <row r="4">
          <cell r="A4" t="str">
            <v>Del 1 de enero al 30 de Junio de 2026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25F2E-69DC-429A-A5AC-06794F556E6E}">
  <sheetPr>
    <pageSetUpPr fitToPage="1"/>
  </sheetPr>
  <dimension ref="A1:G34"/>
  <sheetViews>
    <sheetView tabSelected="1" workbookViewId="0">
      <selection activeCell="B23" sqref="B23"/>
    </sheetView>
  </sheetViews>
  <sheetFormatPr baseColWidth="10" defaultColWidth="11" defaultRowHeight="10.8" x14ac:dyDescent="0.25"/>
  <cols>
    <col min="1" max="1" width="66.21875" style="4" customWidth="1"/>
    <col min="2" max="7" width="16.109375" style="4" customWidth="1"/>
    <col min="8" max="16384" width="11" style="4"/>
  </cols>
  <sheetData>
    <row r="1" spans="1:7" ht="33.6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5" t="str">
        <f>'[1]Formato 1'!A2</f>
        <v>Tribunal de Justicia Administrativa del Estado de Guanajuato</v>
      </c>
      <c r="B2" s="6"/>
      <c r="C2" s="6"/>
      <c r="D2" s="6"/>
      <c r="E2" s="6"/>
      <c r="F2" s="6"/>
      <c r="G2" s="7"/>
    </row>
    <row r="3" spans="1:7" x14ac:dyDescent="0.25">
      <c r="A3" s="8" t="s">
        <v>1</v>
      </c>
      <c r="B3" s="9"/>
      <c r="C3" s="9"/>
      <c r="D3" s="9"/>
      <c r="E3" s="9"/>
      <c r="F3" s="9"/>
      <c r="G3" s="10"/>
    </row>
    <row r="4" spans="1:7" x14ac:dyDescent="0.25">
      <c r="A4" s="8" t="s">
        <v>2</v>
      </c>
      <c r="B4" s="9"/>
      <c r="C4" s="9"/>
      <c r="D4" s="9"/>
      <c r="E4" s="9"/>
      <c r="F4" s="9"/>
      <c r="G4" s="10"/>
    </row>
    <row r="5" spans="1:7" x14ac:dyDescent="0.25">
      <c r="A5" s="8" t="str">
        <f>'[1]Formato 3'!A4</f>
        <v>Del 1 de enero al 30 de Junio de 2026</v>
      </c>
      <c r="B5" s="9"/>
      <c r="C5" s="9"/>
      <c r="D5" s="9"/>
      <c r="E5" s="9"/>
      <c r="F5" s="9"/>
      <c r="G5" s="10"/>
    </row>
    <row r="6" spans="1:7" x14ac:dyDescent="0.25">
      <c r="A6" s="11" t="s">
        <v>3</v>
      </c>
      <c r="B6" s="12"/>
      <c r="C6" s="12"/>
      <c r="D6" s="12"/>
      <c r="E6" s="12"/>
      <c r="F6" s="12"/>
      <c r="G6" s="13"/>
    </row>
    <row r="7" spans="1:7" x14ac:dyDescent="0.25">
      <c r="A7" s="14" t="s">
        <v>4</v>
      </c>
      <c r="B7" s="15" t="s">
        <v>5</v>
      </c>
      <c r="C7" s="15"/>
      <c r="D7" s="15"/>
      <c r="E7" s="15"/>
      <c r="F7" s="15"/>
      <c r="G7" s="15" t="s">
        <v>6</v>
      </c>
    </row>
    <row r="8" spans="1:7" x14ac:dyDescent="0.25">
      <c r="A8" s="16"/>
      <c r="B8" s="17" t="s">
        <v>7</v>
      </c>
      <c r="C8" s="18" t="s">
        <v>8</v>
      </c>
      <c r="D8" s="18" t="s">
        <v>9</v>
      </c>
      <c r="E8" s="18" t="s">
        <v>10</v>
      </c>
      <c r="F8" s="18" t="s">
        <v>11</v>
      </c>
      <c r="G8" s="19"/>
    </row>
    <row r="9" spans="1:7" ht="15.75" customHeight="1" x14ac:dyDescent="0.25">
      <c r="A9" s="20" t="s">
        <v>12</v>
      </c>
      <c r="B9" s="21">
        <f>SUM(B10,B11,B12,B15,B16,B19)</f>
        <v>194445901.89000005</v>
      </c>
      <c r="C9" s="21">
        <f t="shared" ref="C9:G9" si="0">SUM(C10,C11,C12,C15,C16,C19)</f>
        <v>-1.862645149230957E-9</v>
      </c>
      <c r="D9" s="21">
        <f t="shared" si="0"/>
        <v>194445901.89000005</v>
      </c>
      <c r="E9" s="21">
        <f t="shared" si="0"/>
        <v>78971400.970000029</v>
      </c>
      <c r="F9" s="21">
        <f t="shared" si="0"/>
        <v>78971400.970000029</v>
      </c>
      <c r="G9" s="21">
        <f t="shared" si="0"/>
        <v>115474500.92000002</v>
      </c>
    </row>
    <row r="10" spans="1:7" x14ac:dyDescent="0.25">
      <c r="A10" s="22" t="s">
        <v>13</v>
      </c>
      <c r="B10" s="23">
        <v>171625730.84418964</v>
      </c>
      <c r="C10" s="23">
        <v>-1.6440451145172119E-9</v>
      </c>
      <c r="D10" s="23">
        <v>171625730.84418964</v>
      </c>
      <c r="E10" s="23">
        <v>69703317.352160826</v>
      </c>
      <c r="F10" s="23">
        <v>69703317.352160826</v>
      </c>
      <c r="G10" s="23">
        <v>101922413.49202882</v>
      </c>
    </row>
    <row r="11" spans="1:7" ht="15.75" customHeight="1" x14ac:dyDescent="0.25">
      <c r="A11" s="22" t="s">
        <v>14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</row>
    <row r="12" spans="1:7" x14ac:dyDescent="0.25">
      <c r="A12" s="22" t="s">
        <v>15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</row>
    <row r="13" spans="1:7" x14ac:dyDescent="0.25">
      <c r="A13" s="25" t="s">
        <v>16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</row>
    <row r="14" spans="1:7" x14ac:dyDescent="0.25">
      <c r="A14" s="25" t="s">
        <v>17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</row>
    <row r="15" spans="1:7" x14ac:dyDescent="0.25">
      <c r="A15" s="22" t="s">
        <v>18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</row>
    <row r="16" spans="1:7" x14ac:dyDescent="0.25">
      <c r="A16" s="26" t="s">
        <v>19</v>
      </c>
      <c r="B16" s="24">
        <v>22820171.045810405</v>
      </c>
      <c r="C16" s="24">
        <v>-2.186000347137451E-10</v>
      </c>
      <c r="D16" s="24">
        <v>22820171.045810405</v>
      </c>
      <c r="E16" s="24">
        <v>9268083.6178392023</v>
      </c>
      <c r="F16" s="24">
        <v>9268083.6178392023</v>
      </c>
      <c r="G16" s="24">
        <v>13552087.427971203</v>
      </c>
    </row>
    <row r="17" spans="1:7" x14ac:dyDescent="0.25">
      <c r="A17" s="25" t="s">
        <v>20</v>
      </c>
      <c r="B17" s="24">
        <v>7075886.369777102</v>
      </c>
      <c r="C17" s="24">
        <v>-6.7781656980514524E-11</v>
      </c>
      <c r="D17" s="24">
        <v>7075886.369777102</v>
      </c>
      <c r="E17" s="24">
        <v>2873769.2812983012</v>
      </c>
      <c r="F17" s="24">
        <v>2873769.2812983012</v>
      </c>
      <c r="G17" s="24">
        <v>4202117.0884788008</v>
      </c>
    </row>
    <row r="18" spans="1:7" x14ac:dyDescent="0.25">
      <c r="A18" s="25" t="s">
        <v>21</v>
      </c>
      <c r="B18" s="24">
        <v>15744284.676033303</v>
      </c>
      <c r="C18" s="24">
        <v>-1.5081837773323059E-10</v>
      </c>
      <c r="D18" s="24">
        <v>15744284.676033303</v>
      </c>
      <c r="E18" s="24">
        <v>6394314.336540902</v>
      </c>
      <c r="F18" s="24">
        <v>6394314.336540902</v>
      </c>
      <c r="G18" s="24">
        <v>9349970.3394924011</v>
      </c>
    </row>
    <row r="19" spans="1:7" x14ac:dyDescent="0.25">
      <c r="A19" s="22" t="s">
        <v>22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</row>
    <row r="20" spans="1:7" x14ac:dyDescent="0.25">
      <c r="A20" s="27"/>
      <c r="B20" s="28"/>
      <c r="C20" s="28"/>
      <c r="D20" s="28"/>
      <c r="E20" s="28"/>
      <c r="F20" s="28"/>
      <c r="G20" s="28"/>
    </row>
    <row r="21" spans="1:7" x14ac:dyDescent="0.25">
      <c r="A21" s="29" t="s">
        <v>23</v>
      </c>
      <c r="B21" s="21">
        <f>SUM(B22,B23,B24,B27,B28,B31)</f>
        <v>0</v>
      </c>
      <c r="C21" s="21">
        <f t="shared" ref="C21:F21" si="1">SUM(C22,C23,C24,C27,C28,C31)</f>
        <v>0</v>
      </c>
      <c r="D21" s="21">
        <f t="shared" si="1"/>
        <v>0</v>
      </c>
      <c r="E21" s="21">
        <f t="shared" si="1"/>
        <v>0</v>
      </c>
      <c r="F21" s="21">
        <f t="shared" si="1"/>
        <v>0</v>
      </c>
      <c r="G21" s="21">
        <f>SUM(G22,G23,G24,G27,G28,G31)</f>
        <v>0</v>
      </c>
    </row>
    <row r="22" spans="1:7" x14ac:dyDescent="0.25">
      <c r="A22" s="22" t="s">
        <v>13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4">
        <f t="shared" ref="G22:G31" si="2">D22-E22</f>
        <v>0</v>
      </c>
    </row>
    <row r="23" spans="1:7" x14ac:dyDescent="0.25">
      <c r="A23" s="22" t="s">
        <v>14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f t="shared" si="2"/>
        <v>0</v>
      </c>
    </row>
    <row r="24" spans="1:7" x14ac:dyDescent="0.25">
      <c r="A24" s="22" t="s">
        <v>15</v>
      </c>
      <c r="B24" s="24">
        <f t="shared" ref="B24:G24" si="3">B25+B26</f>
        <v>0</v>
      </c>
      <c r="C24" s="24">
        <f t="shared" si="3"/>
        <v>0</v>
      </c>
      <c r="D24" s="24">
        <f t="shared" si="3"/>
        <v>0</v>
      </c>
      <c r="E24" s="24">
        <f t="shared" si="3"/>
        <v>0</v>
      </c>
      <c r="F24" s="24">
        <f t="shared" si="3"/>
        <v>0</v>
      </c>
      <c r="G24" s="24">
        <f t="shared" si="3"/>
        <v>0</v>
      </c>
    </row>
    <row r="25" spans="1:7" x14ac:dyDescent="0.25">
      <c r="A25" s="25" t="s">
        <v>16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f t="shared" si="2"/>
        <v>0</v>
      </c>
    </row>
    <row r="26" spans="1:7" x14ac:dyDescent="0.25">
      <c r="A26" s="25" t="s">
        <v>17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f t="shared" si="2"/>
        <v>0</v>
      </c>
    </row>
    <row r="27" spans="1:7" x14ac:dyDescent="0.25">
      <c r="A27" s="22" t="s">
        <v>18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f t="shared" si="2"/>
        <v>0</v>
      </c>
    </row>
    <row r="28" spans="1:7" x14ac:dyDescent="0.25">
      <c r="A28" s="26" t="s">
        <v>19</v>
      </c>
      <c r="B28" s="24">
        <f t="shared" ref="B28:G28" si="4">B29+B30</f>
        <v>0</v>
      </c>
      <c r="C28" s="24">
        <f t="shared" si="4"/>
        <v>0</v>
      </c>
      <c r="D28" s="24">
        <f t="shared" si="4"/>
        <v>0</v>
      </c>
      <c r="E28" s="24">
        <f t="shared" si="4"/>
        <v>0</v>
      </c>
      <c r="F28" s="24">
        <f t="shared" si="4"/>
        <v>0</v>
      </c>
      <c r="G28" s="24">
        <f t="shared" si="4"/>
        <v>0</v>
      </c>
    </row>
    <row r="29" spans="1:7" x14ac:dyDescent="0.25">
      <c r="A29" s="25" t="s">
        <v>24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f t="shared" si="2"/>
        <v>0</v>
      </c>
    </row>
    <row r="30" spans="1:7" x14ac:dyDescent="0.25">
      <c r="A30" s="25" t="s">
        <v>25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f t="shared" si="2"/>
        <v>0</v>
      </c>
    </row>
    <row r="31" spans="1:7" x14ac:dyDescent="0.25">
      <c r="A31" s="22" t="s">
        <v>22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f t="shared" si="2"/>
        <v>0</v>
      </c>
    </row>
    <row r="32" spans="1:7" x14ac:dyDescent="0.25">
      <c r="A32" s="27"/>
      <c r="B32" s="28"/>
      <c r="C32" s="28"/>
      <c r="D32" s="28"/>
      <c r="E32" s="28"/>
      <c r="F32" s="28"/>
      <c r="G32" s="28"/>
    </row>
    <row r="33" spans="1:7" ht="14.4" customHeight="1" x14ac:dyDescent="0.25">
      <c r="A33" s="30" t="s">
        <v>26</v>
      </c>
      <c r="B33" s="21">
        <f>B21+B9</f>
        <v>194445901.89000005</v>
      </c>
      <c r="C33" s="21">
        <f t="shared" ref="C33:G33" si="5">C21+C9</f>
        <v>-1.862645149230957E-9</v>
      </c>
      <c r="D33" s="21">
        <f t="shared" si="5"/>
        <v>194445901.89000005</v>
      </c>
      <c r="E33" s="21">
        <f t="shared" si="5"/>
        <v>78971400.970000029</v>
      </c>
      <c r="F33" s="21">
        <f t="shared" si="5"/>
        <v>78971400.970000029</v>
      </c>
      <c r="G33" s="21">
        <f t="shared" si="5"/>
        <v>115474500.92000002</v>
      </c>
    </row>
    <row r="34" spans="1:7" ht="14.4" customHeight="1" x14ac:dyDescent="0.25">
      <c r="A34" s="31"/>
      <c r="B34" s="32"/>
      <c r="C34" s="32"/>
      <c r="D34" s="32"/>
      <c r="E34" s="32"/>
      <c r="F34" s="32"/>
      <c r="G34" s="32"/>
    </row>
  </sheetData>
  <mergeCells count="4">
    <mergeCell ref="A1:G1"/>
    <mergeCell ref="A7:A8"/>
    <mergeCell ref="B7:F7"/>
    <mergeCell ref="G7:G8"/>
  </mergeCells>
  <dataValidations count="1">
    <dataValidation type="decimal" allowBlank="1" showInputMessage="1" showErrorMessage="1" sqref="B23:F33 B9:G9 G11:G33 B11:F21" xr:uid="{418CD94E-E89A-4661-945F-BD9D005216FE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5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EAEPED-CSP</vt:lpstr>
      <vt:lpstr>'EAEPED-CSP'!Área_de_impresión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Gabriela Ceballos Acosta</dc:creator>
  <cp:lastModifiedBy>Ana Gabriela Ceballos Acosta</cp:lastModifiedBy>
  <cp:lastPrinted>2026-07-20T17:14:38Z</cp:lastPrinted>
  <dcterms:created xsi:type="dcterms:W3CDTF">2026-07-20T17:13:49Z</dcterms:created>
  <dcterms:modified xsi:type="dcterms:W3CDTF">2026-07-20T17:14:40Z</dcterms:modified>
</cp:coreProperties>
</file>