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OIC\PRIMER TRIMESTRE 2026\INFORMACIÓN FINANCIERA\Disciplina Financiera\"/>
    </mc:Choice>
  </mc:AlternateContent>
  <xr:revisionPtr revIDLastSave="0" documentId="13_ncr:1_{A1A9E8D7-D773-4ED8-AAA6-EA8D0A9BA009}" xr6:coauthVersionLast="47" xr6:coauthVersionMax="47" xr10:uidLastSave="{00000000-0000-0000-0000-000000000000}"/>
  <bookViews>
    <workbookView xWindow="-108" yWindow="-108" windowWidth="23256" windowHeight="12456" xr2:uid="{13BB25B6-F2CE-4590-97B0-845B43C7CBEB}"/>
  </bookViews>
  <sheets>
    <sheet name="EAEPE-CSPC" sheetId="1" r:id="rId1"/>
  </sheets>
  <externalReferences>
    <externalReference r:id="rId2"/>
  </externalReferences>
  <definedNames>
    <definedName name="_xlnm.Print_Area" localSheetId="0">'EAEPE-CSPC'!$A$1:$G$34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B28" i="1"/>
  <c r="B21" i="1" s="1"/>
  <c r="B33" i="1" s="1"/>
  <c r="G27" i="1"/>
  <c r="G26" i="1"/>
  <c r="G25" i="1"/>
  <c r="G24" i="1" s="1"/>
  <c r="F24" i="1"/>
  <c r="E24" i="1"/>
  <c r="D24" i="1"/>
  <c r="C24" i="1"/>
  <c r="B24" i="1"/>
  <c r="G23" i="1"/>
  <c r="G22" i="1"/>
  <c r="F21" i="1"/>
  <c r="E21" i="1"/>
  <c r="E33" i="1" s="1"/>
  <c r="D21" i="1"/>
  <c r="D33" i="1" s="1"/>
  <c r="C21" i="1"/>
  <c r="G19" i="1"/>
  <c r="G15" i="1"/>
  <c r="G14" i="1"/>
  <c r="G13" i="1"/>
  <c r="G12" i="1"/>
  <c r="F12" i="1"/>
  <c r="E12" i="1"/>
  <c r="D12" i="1"/>
  <c r="C12" i="1"/>
  <c r="C9" i="1" s="1"/>
  <c r="B12" i="1"/>
  <c r="G11" i="1"/>
  <c r="G9" i="1" s="1"/>
  <c r="F10" i="1"/>
  <c r="F9" i="1" s="1"/>
  <c r="F33" i="1" s="1"/>
  <c r="E10" i="1"/>
  <c r="E9" i="1" s="1"/>
  <c r="D10" i="1"/>
  <c r="D9" i="1" s="1"/>
  <c r="B10" i="1"/>
  <c r="B9" i="1"/>
  <c r="C33" i="1" l="1"/>
  <c r="G21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<sst xmlns="http://schemas.openxmlformats.org/spreadsheetml/2006/main" count="37" uniqueCount="27">
  <si>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</si>
  <si>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</si>
  <si>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</si>
  <si>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</si>
  <si>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</si>
  <si>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</si>
  <si>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</si>
  <si>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</si>
  <si>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</si>
  <si>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</si>
  <si>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</si>
  <si>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</si>
  <si>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</si>
  <si>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</si>
  <si>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</si>
  <si>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</si>
  <si>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</si>
  <si>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</si>
  <si>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</si>
  <si>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</si>
  <si>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</si>
  <si>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</si>
  <si>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</si>
  <si>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</si>
  <si>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</si>
  <si>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Tribunal de Justicia Administrativa del Estado de Guanajuato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</si>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</sst>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1" fillId="0" borderId="15" xfId="0" applyFont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ownloads/Estado%20Anal&#237;tico%20del%20Ejercicio%20del%20Presupuesto%20de%20Egresos%20Detallado%20CSPC%20(1).xlsx" TargetMode="External"/><Relationship Id="rId2" Type="http://schemas.openxmlformats.org/officeDocument/2006/relationships/externalLinkPath" Target="file:///C:\Users\aceballosa\Downloads\Estado%20Anal&#237;tico%20del%20Ejercicio%20del%20Presupuesto%20de%20Egresos%20Detallado%20CSPC%20(1).xlsx" TargetMode="External"/><Relationship Id="rId1" Type="http://schemas.openxmlformats.org/officeDocument/2006/relationships/externalLinkPath" Target="/Users/aceballosa/Downloads/Estado%20Anal&#237;tico%20del%20Ejercicio%20del%20Presupuesto%20de%20Egresos%20Detallado%20CSP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AEPED"/>
    </sheetNames>
    <sheetDataSet>
      <sheetData sheetId="0">
        <row r="10">
          <cell r="B10">
            <v>171625730.84418964</v>
          </cell>
          <cell r="D10">
            <v>171625730.84418964</v>
          </cell>
          <cell r="E10">
            <v>34237826.683667205</v>
          </cell>
          <cell r="F10">
            <v>34237826.683667205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A5FC-52C8-428A-8F1A-85ACB2F9304E}">
  <sheetPr>
    <pageSetUpPr fitToPage="1"/>
  </sheetPr>
  <dimension ref="A1:G34"/>
  <sheetViews>
    <sheetView tabSelected="1" workbookViewId="0">
      <selection activeCell="A18" sqref="A1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33.6" customHeight="1" x14ac:dyDescent="0.3">
      <c r="A1" s="16" t="s">
        <v>0</v>
      </c>
      <c r="B1" s="17"/>
      <c r="C1" s="17"/>
      <c r="D1" s="17"/>
      <c r="E1" s="17"/>
      <c r="F1" s="17"/>
      <c r="G1" s="18"/>
    </row>
    <row r="2" spans="1:7" x14ac:dyDescent="0.3">
      <c r="A2" s="26" t="s">
        <v>25</v>
      </c>
      <c r="B2" s="27"/>
      <c r="C2" s="27"/>
      <c r="D2" s="27"/>
      <c r="E2" s="27"/>
      <c r="F2" s="27"/>
      <c r="G2" s="28"/>
    </row>
    <row r="3" spans="1:7" x14ac:dyDescent="0.3">
      <c r="A3" s="29" t="s">
        <v>1</v>
      </c>
      <c r="B3" s="30"/>
      <c r="C3" s="30"/>
      <c r="D3" s="30"/>
      <c r="E3" s="30"/>
      <c r="F3" s="30"/>
      <c r="G3" s="31"/>
    </row>
    <row r="4" spans="1:7" x14ac:dyDescent="0.3">
      <c r="A4" s="29" t="s">
        <v>2</v>
      </c>
      <c r="B4" s="30"/>
      <c r="C4" s="30"/>
      <c r="D4" s="30"/>
      <c r="E4" s="30"/>
      <c r="F4" s="30"/>
      <c r="G4" s="31"/>
    </row>
    <row r="5" spans="1:7" x14ac:dyDescent="0.3">
      <c r="A5" s="29" t="s">
        <v>26</v>
      </c>
      <c r="B5" s="30"/>
      <c r="C5" s="30"/>
      <c r="D5" s="30"/>
      <c r="E5" s="30"/>
      <c r="F5" s="30"/>
      <c r="G5" s="31"/>
    </row>
    <row r="6" spans="1:7" x14ac:dyDescent="0.3">
      <c r="A6" s="32" t="s">
        <v>3</v>
      </c>
      <c r="B6" s="33"/>
      <c r="C6" s="33"/>
      <c r="D6" s="33"/>
      <c r="E6" s="33"/>
      <c r="F6" s="33"/>
      <c r="G6" s="34"/>
    </row>
    <row r="7" spans="1:7" x14ac:dyDescent="0.3">
      <c r="A7" s="19" t="s">
        <v>4</v>
      </c>
      <c r="B7" s="21" t="s">
        <v>5</v>
      </c>
      <c r="C7" s="22"/>
      <c r="D7" s="22"/>
      <c r="E7" s="22"/>
      <c r="F7" s="23"/>
      <c r="G7" s="24" t="s">
        <v>6</v>
      </c>
    </row>
    <row r="8" spans="1:7" ht="28.8" x14ac:dyDescent="0.3">
      <c r="A8" s="20"/>
      <c r="B8" s="2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25"/>
    </row>
    <row r="9" spans="1:7" ht="15.75" customHeight="1" x14ac:dyDescent="0.3">
      <c r="A9" s="3" t="s">
        <v>12</v>
      </c>
      <c r="B9" s="4">
        <f>SUM(B10,B11,B12,B15,B16,B19)</f>
        <v>194445901.89000005</v>
      </c>
      <c r="C9" s="4">
        <f t="shared" ref="C9:G9" si="0">SUM(C10,C11,C12,C15,C16,C19)</f>
        <v>4.7320034354925152E-10</v>
      </c>
      <c r="D9" s="4">
        <f t="shared" si="0"/>
        <v>194445901.89000005</v>
      </c>
      <c r="E9" s="4">
        <f t="shared" si="0"/>
        <v>38790250.480000004</v>
      </c>
      <c r="F9" s="4">
        <f t="shared" si="0"/>
        <v>38790250.480000004</v>
      </c>
      <c r="G9" s="4">
        <f t="shared" si="0"/>
        <v>155655651.4109672</v>
      </c>
    </row>
    <row r="10" spans="1:7" x14ac:dyDescent="0.3">
      <c r="A10" s="5" t="s">
        <v>13</v>
      </c>
      <c r="B10" s="12">
        <f>+[1]EAEPED!$B$10</f>
        <v>171625730.84418964</v>
      </c>
      <c r="C10" s="12">
        <v>4.6566128730773926E-10</v>
      </c>
      <c r="D10" s="12">
        <f>+[1]EAEPED!$D$10</f>
        <v>171625730.84418964</v>
      </c>
      <c r="E10" s="12">
        <f>+[1]EAEPED!$E$10</f>
        <v>34237826.683667205</v>
      </c>
      <c r="F10" s="12">
        <f>+[1]EAEPED!$F$10</f>
        <v>34237826.683667205</v>
      </c>
      <c r="G10" s="12">
        <v>144996778.75999999</v>
      </c>
    </row>
    <row r="11" spans="1:7" ht="15.75" customHeight="1" x14ac:dyDescent="0.3">
      <c r="A11" s="5" t="s">
        <v>14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ref="G11:G19" si="1">D11-E11</f>
        <v>0</v>
      </c>
    </row>
    <row r="12" spans="1:7" x14ac:dyDescent="0.3">
      <c r="A12" s="5" t="s">
        <v>15</v>
      </c>
      <c r="B12" s="6">
        <f>B13+B14</f>
        <v>0</v>
      </c>
      <c r="C12" s="6">
        <f t="shared" ref="C12:G12" si="2">C13+C14</f>
        <v>0</v>
      </c>
      <c r="D12" s="6">
        <f t="shared" si="2"/>
        <v>0</v>
      </c>
      <c r="E12" s="6">
        <f t="shared" si="2"/>
        <v>0</v>
      </c>
      <c r="F12" s="6">
        <f t="shared" si="2"/>
        <v>0</v>
      </c>
      <c r="G12" s="6">
        <f t="shared" si="2"/>
        <v>0</v>
      </c>
    </row>
    <row r="13" spans="1:7" x14ac:dyDescent="0.3">
      <c r="A13" s="7" t="s">
        <v>16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1"/>
        <v>0</v>
      </c>
    </row>
    <row r="14" spans="1:7" x14ac:dyDescent="0.3">
      <c r="A14" s="7" t="s">
        <v>17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 t="shared" si="1"/>
        <v>0</v>
      </c>
    </row>
    <row r="15" spans="1:7" x14ac:dyDescent="0.3">
      <c r="A15" s="5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f t="shared" si="1"/>
        <v>0</v>
      </c>
    </row>
    <row r="16" spans="1:7" ht="28.8" x14ac:dyDescent="0.3">
      <c r="A16" s="8" t="s">
        <v>19</v>
      </c>
      <c r="B16" s="4">
        <v>22820171.045810405</v>
      </c>
      <c r="C16" s="4">
        <v>7.5390562415122984E-12</v>
      </c>
      <c r="D16" s="4">
        <v>22820171.045810405</v>
      </c>
      <c r="E16" s="4">
        <v>4552423.7963328008</v>
      </c>
      <c r="F16" s="4">
        <v>4552423.7963328008</v>
      </c>
      <c r="G16" s="4">
        <v>10658872.650967203</v>
      </c>
    </row>
    <row r="17" spans="1:7" x14ac:dyDescent="0.3">
      <c r="A17" s="7" t="s">
        <v>20</v>
      </c>
      <c r="B17" s="6">
        <v>3148079.1515991008</v>
      </c>
      <c r="C17" s="6">
        <v>7.5390562415122984E-12</v>
      </c>
      <c r="D17" s="6">
        <v>3148079.1515991008</v>
      </c>
      <c r="E17" s="6">
        <v>628014.1552712</v>
      </c>
      <c r="F17" s="6">
        <v>628014.1552712</v>
      </c>
      <c r="G17" s="6">
        <v>1470408.5567413003</v>
      </c>
    </row>
    <row r="18" spans="1:7" x14ac:dyDescent="0.3">
      <c r="A18" s="7" t="s">
        <v>21</v>
      </c>
      <c r="B18" s="6">
        <v>19672091.894211303</v>
      </c>
      <c r="C18" s="6">
        <v>0</v>
      </c>
      <c r="D18" s="6">
        <v>19672091.894211303</v>
      </c>
      <c r="E18" s="6">
        <v>3924409.6410616003</v>
      </c>
      <c r="F18" s="6">
        <v>3924409.6410616003</v>
      </c>
      <c r="G18" s="6">
        <v>9188464.0942259021</v>
      </c>
    </row>
    <row r="19" spans="1:7" x14ac:dyDescent="0.3">
      <c r="A19" s="5" t="s">
        <v>22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1"/>
        <v>0</v>
      </c>
    </row>
    <row r="20" spans="1:7" x14ac:dyDescent="0.3">
      <c r="A20" s="9"/>
      <c r="B20" s="10"/>
      <c r="C20" s="10"/>
      <c r="D20" s="10"/>
      <c r="E20" s="10"/>
      <c r="F20" s="10"/>
      <c r="G20" s="10"/>
    </row>
    <row r="21" spans="1:7" x14ac:dyDescent="0.3">
      <c r="A21" s="11" t="s">
        <v>23</v>
      </c>
      <c r="B21" s="4">
        <f>SUM(B22,B23,B24,B27,B28,B31)</f>
        <v>0</v>
      </c>
      <c r="C21" s="4">
        <f t="shared" ref="C21:F21" si="3">SUM(C22,C23,C24,C27,C28,C31)</f>
        <v>0</v>
      </c>
      <c r="D21" s="4">
        <f t="shared" si="3"/>
        <v>0</v>
      </c>
      <c r="E21" s="4">
        <f t="shared" si="3"/>
        <v>0</v>
      </c>
      <c r="F21" s="4">
        <f t="shared" si="3"/>
        <v>0</v>
      </c>
      <c r="G21" s="4">
        <f>SUM(G22,G23,G24,G27,G28,G31)</f>
        <v>0</v>
      </c>
    </row>
    <row r="22" spans="1:7" x14ac:dyDescent="0.3">
      <c r="A22" s="5" t="s">
        <v>13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6">
        <f t="shared" ref="G22:G31" si="4">D22-E22</f>
        <v>0</v>
      </c>
    </row>
    <row r="23" spans="1:7" x14ac:dyDescent="0.3">
      <c r="A23" s="5" t="s">
        <v>14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4"/>
        <v>0</v>
      </c>
    </row>
    <row r="24" spans="1:7" x14ac:dyDescent="0.3">
      <c r="A24" s="5" t="s">
        <v>15</v>
      </c>
      <c r="B24" s="6">
        <f t="shared" ref="B24:G24" si="5">B25+B26</f>
        <v>0</v>
      </c>
      <c r="C24" s="6">
        <f t="shared" si="5"/>
        <v>0</v>
      </c>
      <c r="D24" s="6">
        <f t="shared" si="5"/>
        <v>0</v>
      </c>
      <c r="E24" s="6">
        <f t="shared" si="5"/>
        <v>0</v>
      </c>
      <c r="F24" s="6">
        <f t="shared" si="5"/>
        <v>0</v>
      </c>
      <c r="G24" s="6">
        <f t="shared" si="5"/>
        <v>0</v>
      </c>
    </row>
    <row r="25" spans="1:7" x14ac:dyDescent="0.3">
      <c r="A25" s="7" t="s">
        <v>16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f t="shared" si="4"/>
        <v>0</v>
      </c>
    </row>
    <row r="26" spans="1:7" x14ac:dyDescent="0.3">
      <c r="A26" s="7" t="s">
        <v>17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si="4"/>
        <v>0</v>
      </c>
    </row>
    <row r="27" spans="1:7" x14ac:dyDescent="0.3">
      <c r="A27" s="5" t="s">
        <v>18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f t="shared" si="4"/>
        <v>0</v>
      </c>
    </row>
    <row r="28" spans="1:7" ht="28.8" x14ac:dyDescent="0.3">
      <c r="A28" s="8" t="s">
        <v>19</v>
      </c>
      <c r="B28" s="6">
        <f t="shared" ref="B28:G28" si="6">B29+B30</f>
        <v>0</v>
      </c>
      <c r="C28" s="6">
        <f t="shared" si="6"/>
        <v>0</v>
      </c>
      <c r="D28" s="6">
        <f t="shared" si="6"/>
        <v>0</v>
      </c>
      <c r="E28" s="6">
        <f t="shared" si="6"/>
        <v>0</v>
      </c>
      <c r="F28" s="6">
        <f t="shared" si="6"/>
        <v>0</v>
      </c>
      <c r="G28" s="6">
        <f t="shared" si="6"/>
        <v>0</v>
      </c>
    </row>
    <row r="29" spans="1:7" x14ac:dyDescent="0.3">
      <c r="A29" s="7" t="s">
        <v>20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 t="shared" si="4"/>
        <v>0</v>
      </c>
    </row>
    <row r="30" spans="1:7" x14ac:dyDescent="0.3">
      <c r="A30" s="7" t="s">
        <v>21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si="4"/>
        <v>0</v>
      </c>
    </row>
    <row r="31" spans="1:7" x14ac:dyDescent="0.3">
      <c r="A31" s="5" t="s">
        <v>22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4"/>
        <v>0</v>
      </c>
    </row>
    <row r="32" spans="1:7" x14ac:dyDescent="0.3">
      <c r="A32" s="9"/>
      <c r="B32" s="10"/>
      <c r="C32" s="10"/>
      <c r="D32" s="10"/>
      <c r="E32" s="10"/>
      <c r="F32" s="10"/>
      <c r="G32" s="10"/>
    </row>
    <row r="33" spans="1:7" ht="14.4" customHeight="1" x14ac:dyDescent="0.3">
      <c r="A33" s="13" t="s">
        <v>24</v>
      </c>
      <c r="B33" s="4">
        <f>B21+B9</f>
        <v>194445901.89000005</v>
      </c>
      <c r="C33" s="4">
        <f t="shared" ref="C33:G33" si="7">C21+C9</f>
        <v>4.7320034354925152E-10</v>
      </c>
      <c r="D33" s="4">
        <f t="shared" si="7"/>
        <v>194445901.89000005</v>
      </c>
      <c r="E33" s="4">
        <f t="shared" si="7"/>
        <v>38790250.480000004</v>
      </c>
      <c r="F33" s="4">
        <f t="shared" si="7"/>
        <v>38790250.480000004</v>
      </c>
      <c r="G33" s="4">
        <f t="shared" si="7"/>
        <v>155655651.4109672</v>
      </c>
    </row>
    <row r="34" spans="1:7" ht="14.4" customHeight="1" x14ac:dyDescent="0.3">
      <c r="A34" s="14"/>
      <c r="B34" s="15"/>
      <c r="C34" s="15"/>
      <c r="D34" s="15"/>
      <c r="E34" s="15"/>
      <c r="F34" s="15"/>
      <c r="G34" s="15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23:F33 B9:G9 G11:G33 B11:F21" xr:uid="{C0345211-5639-4C44-AE5F-22E8B2545641}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EAEPE-CSPC</vt:lpstr>
      <vt:lpstr>'EAEPE-CSPC'!Área_de_impresión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2026-04-29T21:58:14Z</cp:lastPrinted>
  <dcterms:created xsi:type="dcterms:W3CDTF">2026-04-13T19:09:01Z</dcterms:created>
  <dcterms:modified xsi:type="dcterms:W3CDTF">2026-04-29T21:58:24Z</dcterms:modified>
</cp:coreProperties>
</file>