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PRIMER TRIMESTRE 2026\"/>
    </mc:Choice>
  </mc:AlternateContent>
  <xr:revisionPtr revIDLastSave="0" documentId="13_ncr:1_{0B6B3B74-9939-423D-892B-F3B3E919A4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38" i="4"/>
  <c r="G16" i="4"/>
  <c r="G15" i="4"/>
</calcChain>
</file>

<file path=xl/sharedStrings.xml><?xml version="1.0" encoding="utf-8"?>
<sst xmlns="http://schemas.openxmlformats.org/spreadsheetml/2006/main" count="50" uniqueCount="29">
  <si>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</si>
  <si>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</si>
  <si>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</si>
  <si>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</si>
  <si>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</si>
  <si>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</si>
  <si>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</si>
  <si>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</si>
  <si>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</si>
  <si>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</si>
  <si>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</si>
  <si>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</si>
  <si>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</si>
  <si>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</si>
  <si>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</si>
  <si>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</si>
  <si>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</si>
  <si>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</si>
  <si>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</si>
  <si>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</si>
  <si>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</si>
  <si>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</si>
  <si>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</si>
  <si>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</si>
  <si>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</si>
  <si>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</si>
  <si>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</si>
  <si>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Tribunal de Justicia Administrativa del Estado de Guanajuato
Estado Analítico de Ingresos
Del 01 de Enero al 31 de Marzo de 2026
(Cifras en Pesos)</t>
  </si>
  <si>
    <t>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</si>
</sst>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0" fillId="0" borderId="0" xfId="8" applyFont="1" applyAlignment="1" applyProtection="1">
      <alignment vertical="center"/>
      <protection locked="0"/>
    </xf>
    <xf numFmtId="0" fontId="8" fillId="2" borderId="7" xfId="18" applyFont="1" applyFill="1" applyBorder="1" applyAlignment="1">
      <alignment horizontal="center" vertical="center" wrapText="1"/>
    </xf>
    <xf numFmtId="0" fontId="8" fillId="2" borderId="5" xfId="18" applyFont="1" applyFill="1" applyBorder="1" applyAlignment="1">
      <alignment horizontal="center" vertical="center" wrapText="1"/>
    </xf>
    <xf numFmtId="0" fontId="8" fillId="2" borderId="2" xfId="18" applyFont="1" applyFill="1" applyBorder="1" applyAlignment="1">
      <alignment horizontal="center" vertical="center" wrapText="1"/>
    </xf>
    <xf numFmtId="0" fontId="8" fillId="2" borderId="3" xfId="18" applyFont="1" applyFill="1" applyBorder="1" applyAlignment="1">
      <alignment horizontal="center" vertical="center" wrapText="1"/>
    </xf>
    <xf numFmtId="4" fontId="3" fillId="0" borderId="7" xfId="18" applyNumberFormat="1" applyFont="1" applyBorder="1" applyAlignment="1" applyProtection="1">
      <alignment vertical="top"/>
      <protection locked="0"/>
    </xf>
    <xf numFmtId="4" fontId="3" fillId="0" borderId="9" xfId="18" applyNumberFormat="1" applyFont="1" applyBorder="1" applyAlignment="1" applyProtection="1">
      <alignment vertical="top"/>
      <protection locked="0"/>
    </xf>
    <xf numFmtId="4" fontId="3" fillId="0" borderId="8" xfId="18" applyNumberFormat="1" applyFont="1" applyBorder="1" applyAlignment="1" applyProtection="1">
      <alignment vertical="top"/>
      <protection locked="0"/>
    </xf>
    <xf numFmtId="4" fontId="8" fillId="0" borderId="2" xfId="18" applyNumberFormat="1" applyFont="1" applyBorder="1" applyAlignment="1" applyProtection="1">
      <alignment vertical="top"/>
      <protection locked="0"/>
    </xf>
    <xf numFmtId="4" fontId="8" fillId="0" borderId="4" xfId="18" applyNumberFormat="1" applyFont="1" applyBorder="1" applyAlignment="1" applyProtection="1">
      <alignment vertical="top"/>
      <protection locked="0"/>
    </xf>
    <xf numFmtId="0" fontId="7" fillId="0" borderId="6" xfId="18" applyFont="1" applyBorder="1" applyAlignment="1" applyProtection="1">
      <alignment vertical="top"/>
      <protection locked="0"/>
    </xf>
    <xf numFmtId="4" fontId="7" fillId="0" borderId="6" xfId="18" applyNumberFormat="1" applyFont="1" applyBorder="1" applyAlignment="1" applyProtection="1">
      <alignment vertical="top"/>
      <protection locked="0"/>
    </xf>
    <xf numFmtId="4" fontId="7" fillId="0" borderId="1" xfId="18" applyNumberFormat="1" applyFont="1" applyBorder="1" applyAlignment="1" applyProtection="1">
      <alignment vertical="top"/>
      <protection locked="0"/>
    </xf>
    <xf numFmtId="4" fontId="8" fillId="0" borderId="3" xfId="18" applyNumberFormat="1" applyFont="1" applyBorder="1" applyAlignment="1" applyProtection="1">
      <alignment vertical="top"/>
      <protection locked="0"/>
    </xf>
    <xf numFmtId="4" fontId="8" fillId="0" borderId="7" xfId="18" applyNumberFormat="1" applyFont="1" applyBorder="1" applyAlignment="1" applyProtection="1">
      <alignment vertical="top"/>
      <protection locked="0"/>
    </xf>
    <xf numFmtId="4" fontId="7" fillId="0" borderId="9" xfId="18" applyNumberFormat="1" applyFont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  <xf numFmtId="0" fontId="7" fillId="0" borderId="9" xfId="18" applyFont="1" applyBorder="1" applyAlignment="1">
      <alignment horizontal="left" vertical="top" wrapText="1" indent="1"/>
    </xf>
    <xf numFmtId="0" fontId="8" fillId="0" borderId="2" xfId="18" applyFont="1" applyBorder="1" applyAlignment="1">
      <alignment horizontal="center" vertical="top" wrapText="1"/>
    </xf>
    <xf numFmtId="4" fontId="8" fillId="0" borderId="5" xfId="18" applyNumberFormat="1" applyFont="1" applyBorder="1" applyAlignment="1" applyProtection="1">
      <alignment vertical="top"/>
      <protection locked="0"/>
    </xf>
    <xf numFmtId="0" fontId="8" fillId="2" borderId="7" xfId="18" applyFont="1" applyFill="1" applyBorder="1" applyAlignment="1">
      <alignment horizontal="center" vertical="center"/>
    </xf>
    <xf numFmtId="0" fontId="8" fillId="2" borderId="9" xfId="18" applyFont="1" applyFill="1" applyBorder="1" applyAlignment="1">
      <alignment horizontal="center" vertical="center"/>
    </xf>
    <xf numFmtId="0" fontId="3" fillId="0" borderId="9" xfId="18" applyFont="1" applyBorder="1" applyAlignment="1" applyProtection="1">
      <alignment horizontal="left" vertical="top" wrapText="1" indent="1"/>
      <protection locked="0"/>
    </xf>
    <xf numFmtId="0" fontId="7" fillId="0" borderId="9" xfId="18" applyFont="1" applyBorder="1" applyAlignment="1" applyProtection="1">
      <alignment horizontal="left" vertical="top" wrapText="1" indent="1"/>
      <protection locked="0"/>
    </xf>
    <xf numFmtId="0" fontId="3" fillId="0" borderId="9" xfId="18" applyFont="1" applyBorder="1" applyAlignment="1" applyProtection="1">
      <alignment vertical="top"/>
      <protection locked="0"/>
    </xf>
    <xf numFmtId="0" fontId="8" fillId="0" borderId="2" xfId="18" applyFont="1" applyBorder="1" applyAlignment="1" applyProtection="1">
      <alignment horizontal="left" vertical="top" indent="3"/>
      <protection locked="0"/>
    </xf>
    <xf numFmtId="0" fontId="8" fillId="2" borderId="9" xfId="18" applyFont="1" applyFill="1" applyBorder="1" applyAlignment="1">
      <alignment horizontal="center" vertical="center" wrapText="1"/>
    </xf>
    <xf numFmtId="0" fontId="8" fillId="0" borderId="9" xfId="18" applyFont="1" applyBorder="1" applyAlignment="1">
      <alignment horizontal="left" vertical="top"/>
    </xf>
    <xf numFmtId="0" fontId="8" fillId="0" borderId="9" xfId="18" applyFont="1" applyBorder="1" applyAlignment="1">
      <alignment horizontal="left" vertical="top" wrapText="1"/>
    </xf>
    <xf numFmtId="0" fontId="7" fillId="0" borderId="9" xfId="18" applyFont="1" applyBorder="1" applyAlignment="1">
      <alignment horizontal="left" vertical="top" wrapText="1"/>
    </xf>
    <xf numFmtId="0" fontId="8" fillId="0" borderId="9" xfId="18" applyFont="1" applyBorder="1" applyAlignment="1">
      <alignment vertical="top"/>
    </xf>
    <xf numFmtId="4" fontId="8" fillId="0" borderId="7" xfId="18" applyNumberFormat="1" applyFont="1" applyBorder="1" applyAlignment="1" applyProtection="1">
      <alignment vertical="center"/>
      <protection locked="0"/>
    </xf>
    <xf numFmtId="4" fontId="8" fillId="0" borderId="2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18" applyFont="1" applyFill="1" applyBorder="1" applyAlignment="1" applyProtection="1">
      <alignment horizontal="center" vertical="top" wrapText="1"/>
      <protection locked="0"/>
    </xf>
    <xf numFmtId="0" fontId="6" fillId="2" borderId="6" xfId="18" applyFont="1" applyFill="1" applyBorder="1" applyAlignment="1" applyProtection="1">
      <alignment horizontal="center" vertical="top"/>
      <protection locked="0"/>
    </xf>
    <xf numFmtId="0" fontId="6" fillId="2" borderId="1" xfId="18" applyFont="1" applyFill="1" applyBorder="1" applyAlignment="1" applyProtection="1">
      <alignment horizontal="center" vertical="top"/>
      <protection locked="0"/>
    </xf>
    <xf numFmtId="0" fontId="8" fillId="2" borderId="7" xfId="18" applyFont="1" applyFill="1" applyBorder="1" applyAlignment="1">
      <alignment horizontal="center" vertical="center" wrapText="1"/>
    </xf>
    <xf numFmtId="0" fontId="8" fillId="2" borderId="8" xfId="18" applyFont="1" applyFill="1" applyBorder="1" applyAlignment="1">
      <alignment horizontal="center" vertical="center" wrapText="1"/>
    </xf>
    <xf numFmtId="0" fontId="8" fillId="2" borderId="3" xfId="18" applyFont="1" applyFill="1" applyBorder="1" applyAlignment="1" applyProtection="1">
      <alignment horizontal="center" vertical="center"/>
      <protection locked="0"/>
    </xf>
    <xf numFmtId="0" fontId="8" fillId="2" borderId="4" xfId="18" applyFont="1" applyFill="1" applyBorder="1" applyAlignment="1" applyProtection="1">
      <alignment horizontal="center" vertical="center"/>
      <protection locked="0"/>
    </xf>
    <xf numFmtId="0" fontId="8" fillId="2" borderId="5" xfId="1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9220B56D-487F-46A3-B448-E7E3E5B3C11D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1249680</xdr:colOff>
      <xdr:row>49</xdr:row>
      <xdr:rowOff>114300</xdr:rowOff>
    </xdr:from>
    <xdr:to>
      <xdr:col>7</xdr:col>
      <xdr:colOff>525780</xdr:colOff>
      <xdr:row>53</xdr:row>
      <xdr:rowOff>102870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FD755A5D-9F1D-45C1-91EC-9F9A683B544A}"/>
            </a:ext>
          </a:extLst>
        </xdr:cNvPr>
        <xdr:cNvSpPr txBox="1"/>
      </xdr:nvSpPr>
      <xdr:spPr>
        <a:xfrm>
          <a:off x="1249680" y="8671560"/>
          <a:ext cx="848106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topLeftCell="A29" zoomScaleNormal="100" workbookViewId="0">
      <selection activeCell="A11" sqref="A11"/>
    </sheetView>
  </sheetViews>
  <sheetFormatPr baseColWidth="10" defaultColWidth="12" defaultRowHeight="10.199999999999999" x14ac:dyDescent="0.2"/>
  <cols>
    <col min="1" max="1" width="62.42578125" style="1" customWidth="1"/>
    <col min="2" max="2" width="17.85546875" style="1" customWidth="1"/>
    <col min="3" max="3" width="19.85546875" style="1" customWidth="1"/>
    <col min="4" max="5" width="17.85546875" style="1" customWidth="1"/>
    <col min="6" max="6" width="18.85546875" style="1" customWidth="1"/>
    <col min="7" max="7" width="17.85546875" style="1" customWidth="1"/>
    <col min="8" max="8" width="12" style="1"/>
    <col min="9" max="9" width="13.7109375" style="1" bestFit="1" customWidth="1"/>
    <col min="10" max="16384" width="12" style="1"/>
  </cols>
  <sheetData>
    <row r="1" spans="1:10" ht="45" customHeight="1" x14ac:dyDescent="0.2">
      <c r="A1" s="40" t="s">
        <v>27</v>
      </c>
      <c r="B1" s="41"/>
      <c r="C1" s="41"/>
      <c r="D1" s="41"/>
      <c r="E1" s="41"/>
      <c r="F1" s="41"/>
      <c r="G1" s="42"/>
    </row>
    <row r="2" spans="1:10" s="2" customFormat="1" x14ac:dyDescent="0.2">
      <c r="A2" s="24"/>
      <c r="B2" s="45" t="s">
        <v>28</v>
      </c>
      <c r="C2" s="46"/>
      <c r="D2" s="46"/>
      <c r="E2" s="46"/>
      <c r="F2" s="47"/>
      <c r="G2" s="43" t="s">
        <v>0</v>
      </c>
    </row>
    <row r="3" spans="1:10" s="3" customFormat="1" ht="24.9" customHeight="1" x14ac:dyDescent="0.2">
      <c r="A3" s="2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44"/>
    </row>
    <row r="4" spans="1:10" x14ac:dyDescent="0.2">
      <c r="A4" s="26" t="s">
        <v>7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</row>
    <row r="5" spans="1:10" x14ac:dyDescent="0.2">
      <c r="A5" s="27" t="s">
        <v>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</row>
    <row r="6" spans="1:10" x14ac:dyDescent="0.2">
      <c r="A6" s="26" t="s">
        <v>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</row>
    <row r="7" spans="1:10" x14ac:dyDescent="0.2">
      <c r="A7" s="26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10" x14ac:dyDescent="0.2">
      <c r="A8" s="21" t="s">
        <v>11</v>
      </c>
      <c r="B8" s="10">
        <v>0</v>
      </c>
      <c r="C8" s="10">
        <v>615751</v>
      </c>
      <c r="D8" s="10">
        <v>615751</v>
      </c>
      <c r="E8" s="10">
        <v>460421.94</v>
      </c>
      <c r="F8" s="10">
        <v>460421.94</v>
      </c>
      <c r="G8" s="10">
        <v>460421.94</v>
      </c>
      <c r="I8" s="38"/>
    </row>
    <row r="9" spans="1:10" x14ac:dyDescent="0.2">
      <c r="A9" s="27" t="s">
        <v>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</row>
    <row r="10" spans="1:10" ht="20.399999999999999" x14ac:dyDescent="0.2">
      <c r="A10" s="26" t="s">
        <v>13</v>
      </c>
      <c r="B10" s="10">
        <v>3270569</v>
      </c>
      <c r="C10" s="10">
        <v>-605717.93000000005</v>
      </c>
      <c r="D10" s="10">
        <v>2664851.0699999998</v>
      </c>
      <c r="E10" s="10">
        <v>427136.07</v>
      </c>
      <c r="F10" s="10">
        <v>427136.07</v>
      </c>
      <c r="G10" s="10">
        <v>-2843432.93</v>
      </c>
    </row>
    <row r="11" spans="1:10" ht="20.399999999999999" x14ac:dyDescent="0.2">
      <c r="A11" s="2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10" ht="20.399999999999999" x14ac:dyDescent="0.2">
      <c r="A12" s="26" t="s">
        <v>15</v>
      </c>
      <c r="B12" s="10">
        <v>264611682.38</v>
      </c>
      <c r="C12" s="10">
        <v>0</v>
      </c>
      <c r="D12" s="10">
        <v>264611682.38</v>
      </c>
      <c r="E12" s="10">
        <v>66553973.840000004</v>
      </c>
      <c r="F12" s="10">
        <v>66553973.840000004</v>
      </c>
      <c r="G12" s="10">
        <v>-198057708.53999999</v>
      </c>
    </row>
    <row r="13" spans="1:10" x14ac:dyDescent="0.2">
      <c r="A13" s="2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10" x14ac:dyDescent="0.2">
      <c r="A14" s="28"/>
      <c r="B14" s="11"/>
      <c r="C14" s="11"/>
      <c r="D14" s="11"/>
      <c r="E14" s="11"/>
      <c r="F14" s="11"/>
      <c r="G14" s="11"/>
    </row>
    <row r="15" spans="1:10" x14ac:dyDescent="0.2">
      <c r="A15" s="29" t="s">
        <v>17</v>
      </c>
      <c r="B15" s="12">
        <v>267882251.38</v>
      </c>
      <c r="C15" s="12">
        <v>10033.069999999949</v>
      </c>
      <c r="D15" s="12">
        <v>267892284.44999999</v>
      </c>
      <c r="E15" s="12">
        <v>67441531.849999994</v>
      </c>
      <c r="F15" s="13">
        <v>67441531.849999994</v>
      </c>
      <c r="G15" s="35">
        <f>SUM(G4:G13)</f>
        <v>-200440719.53</v>
      </c>
      <c r="I15" s="38"/>
      <c r="J15" s="38"/>
    </row>
    <row r="16" spans="1:10" x14ac:dyDescent="0.2">
      <c r="A16" s="14"/>
      <c r="B16" s="15"/>
      <c r="C16" s="15"/>
      <c r="D16" s="16"/>
      <c r="E16" s="17" t="s">
        <v>18</v>
      </c>
      <c r="F16" s="13"/>
      <c r="G16" s="36">
        <f>IF(G15&gt;0,G15,0)</f>
        <v>0</v>
      </c>
    </row>
    <row r="17" spans="1:7" ht="10.5" customHeight="1" x14ac:dyDescent="0.2">
      <c r="A17" s="5"/>
      <c r="B17" s="45" t="s">
        <v>28</v>
      </c>
      <c r="C17" s="46"/>
      <c r="D17" s="46"/>
      <c r="E17" s="46"/>
      <c r="F17" s="47"/>
      <c r="G17" s="43" t="s">
        <v>0</v>
      </c>
    </row>
    <row r="18" spans="1:7" ht="20.399999999999999" x14ac:dyDescent="0.2">
      <c r="A18" s="30" t="s">
        <v>1</v>
      </c>
      <c r="B18" s="6" t="s">
        <v>2</v>
      </c>
      <c r="C18" s="7" t="s">
        <v>3</v>
      </c>
      <c r="D18" s="7" t="s">
        <v>4</v>
      </c>
      <c r="E18" s="7" t="s">
        <v>5</v>
      </c>
      <c r="F18" s="8" t="s">
        <v>6</v>
      </c>
      <c r="G18" s="44"/>
    </row>
    <row r="19" spans="1:7" x14ac:dyDescent="0.2">
      <c r="A19" s="31" t="s">
        <v>19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21" t="s">
        <v>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">
      <c r="A21" s="21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">
      <c r="A22" s="21" t="s">
        <v>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">
      <c r="A23" s="21" t="s">
        <v>10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ht="11.4" x14ac:dyDescent="0.2">
      <c r="A24" s="21" t="s">
        <v>20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11.4" x14ac:dyDescent="0.2">
      <c r="A25" s="21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20.399999999999999" x14ac:dyDescent="0.2">
      <c r="A26" s="21" t="s">
        <v>14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ht="20.399999999999999" x14ac:dyDescent="0.2">
      <c r="A27" s="21" t="s">
        <v>15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">
      <c r="A28" s="21"/>
      <c r="B28" s="19"/>
      <c r="C28" s="19"/>
      <c r="D28" s="19"/>
      <c r="E28" s="19"/>
      <c r="F28" s="19"/>
      <c r="G28" s="19"/>
    </row>
    <row r="29" spans="1:7" ht="30.6" x14ac:dyDescent="0.2">
      <c r="A29" s="32" t="s">
        <v>22</v>
      </c>
      <c r="B29" s="20">
        <v>267882251.38</v>
      </c>
      <c r="C29" s="20">
        <v>10033.069999999949</v>
      </c>
      <c r="D29" s="20">
        <v>267892284.44999999</v>
      </c>
      <c r="E29" s="20">
        <v>67441531.850000009</v>
      </c>
      <c r="F29" s="20">
        <v>67441531.850000009</v>
      </c>
      <c r="G29" s="20">
        <v>-200440719.53</v>
      </c>
    </row>
    <row r="30" spans="1:7" x14ac:dyDescent="0.2">
      <c r="A30" s="21" t="s">
        <v>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">
      <c r="A31" s="21" t="s">
        <v>11</v>
      </c>
      <c r="B31" s="19">
        <v>0</v>
      </c>
      <c r="C31" s="19">
        <v>615751</v>
      </c>
      <c r="D31" s="19">
        <v>615751</v>
      </c>
      <c r="E31" s="19">
        <v>460421.94</v>
      </c>
      <c r="F31" s="19">
        <v>460421.94</v>
      </c>
      <c r="G31" s="19">
        <v>460421.94</v>
      </c>
    </row>
    <row r="32" spans="1:7" ht="21.6" x14ac:dyDescent="0.2">
      <c r="A32" s="21" t="s">
        <v>23</v>
      </c>
      <c r="B32" s="19">
        <v>3270569</v>
      </c>
      <c r="C32" s="19">
        <v>-605717.93000000005</v>
      </c>
      <c r="D32" s="19">
        <v>2664851.0699999998</v>
      </c>
      <c r="E32" s="19">
        <v>427136.07</v>
      </c>
      <c r="F32" s="19">
        <v>427136.07</v>
      </c>
      <c r="G32" s="19">
        <v>-2843432.93</v>
      </c>
    </row>
    <row r="33" spans="1:7" ht="20.399999999999999" x14ac:dyDescent="0.2">
      <c r="A33" s="21" t="s">
        <v>15</v>
      </c>
      <c r="B33" s="19">
        <v>264611682.38</v>
      </c>
      <c r="C33" s="19">
        <v>0</v>
      </c>
      <c r="D33" s="19">
        <v>264611682.38</v>
      </c>
      <c r="E33" s="19">
        <v>66553973.840000004</v>
      </c>
      <c r="F33" s="19">
        <v>66553973.840000004</v>
      </c>
      <c r="G33" s="19">
        <v>-198057708.53999999</v>
      </c>
    </row>
    <row r="34" spans="1:7" x14ac:dyDescent="0.2">
      <c r="A34" s="33"/>
      <c r="B34" s="19"/>
      <c r="C34" s="19"/>
      <c r="D34" s="19"/>
      <c r="E34" s="19"/>
      <c r="F34" s="19"/>
      <c r="G34" s="19"/>
    </row>
    <row r="35" spans="1:7" x14ac:dyDescent="0.2">
      <c r="A35" s="34" t="s">
        <v>16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">
      <c r="A36" s="21" t="s">
        <v>16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">
      <c r="A37" s="21"/>
      <c r="B37" s="11"/>
      <c r="C37" s="11"/>
      <c r="D37" s="11"/>
      <c r="E37" s="11"/>
      <c r="F37" s="11"/>
      <c r="G37" s="11"/>
    </row>
    <row r="38" spans="1:7" x14ac:dyDescent="0.2">
      <c r="A38" s="22" t="s">
        <v>17</v>
      </c>
      <c r="B38" s="12">
        <v>267882251.38</v>
      </c>
      <c r="C38" s="12">
        <v>10033.069999999949</v>
      </c>
      <c r="D38" s="12">
        <v>267892284.44999999</v>
      </c>
      <c r="E38" s="12">
        <v>67441531.849999994</v>
      </c>
      <c r="F38" s="12">
        <v>67441531.849999994</v>
      </c>
      <c r="G38" s="35">
        <f>+G19+G29</f>
        <v>-200440719.53</v>
      </c>
    </row>
    <row r="39" spans="1:7" x14ac:dyDescent="0.2">
      <c r="A39" s="14"/>
      <c r="B39" s="15"/>
      <c r="C39" s="15"/>
      <c r="D39" s="15"/>
      <c r="E39" s="17" t="s">
        <v>18</v>
      </c>
      <c r="F39" s="23"/>
      <c r="G39" s="37">
        <f xml:space="preserve"> IF(G38&gt;0,G38,0)</f>
        <v>0</v>
      </c>
    </row>
    <row r="41" spans="1:7" ht="11.4" x14ac:dyDescent="0.2">
      <c r="A41" s="4" t="s">
        <v>24</v>
      </c>
    </row>
    <row r="42" spans="1:7" ht="11.4" x14ac:dyDescent="0.2">
      <c r="A42" s="4" t="s">
        <v>25</v>
      </c>
    </row>
    <row r="43" spans="1:7" ht="27" customHeight="1" x14ac:dyDescent="0.2">
      <c r="A43" s="39" t="s">
        <v>26</v>
      </c>
      <c r="B43" s="39"/>
      <c r="C43" s="39"/>
      <c r="D43" s="39"/>
      <c r="E43" s="39"/>
      <c r="F43" s="39"/>
      <c r="G43" s="39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1.1417322834645669" bottom="1.1417322834645669" header="0.31496062992125984" footer="0.31496062992125984"/>
  <pageSetup scale="66" orientation="portrait" r:id="rId1"/>
  <ignoredErrors>
    <ignoredError sqref="G15:G16 G38:G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Gabriela Ceballos Acosta</cp:lastModifiedBy>
  <cp:revision/>
  <cp:lastPrinted>2026-04-21T15:58:09Z</cp:lastPrinted>
  <dcterms:created xsi:type="dcterms:W3CDTF">2012-12-11T20:48:19Z</dcterms:created>
  <dcterms:modified xsi:type="dcterms:W3CDTF">2026-04-21T15:58:11Z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