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13_ncr:1_{A1AB0B2B-4250-45DF-897D-C75043B95E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4" r:id="rId1"/>
  </sheets>
  <definedNames>
    <definedName name="_xlnm._FilterDatabase" localSheetId="0" hidden="1">PPI!$A$3:$Q$26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4" l="1"/>
  <c r="P24" i="4"/>
  <c r="O24" i="4"/>
  <c r="N24" i="4"/>
  <c r="Q26" i="4" l="1"/>
  <c r="P26" i="4"/>
  <c r="O26" i="4"/>
  <c r="N26" i="4"/>
  <c r="Q25" i="4"/>
  <c r="P25" i="4"/>
  <c r="O25" i="4"/>
  <c r="N25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N4" i="4" l="1"/>
  <c r="Q4" i="4"/>
  <c r="P4" i="4"/>
</calcChain>
</file>

<file path=xl/sharedStrings.xml><?xml version="1.0" encoding="utf-8"?>
<sst xmlns="http://schemas.openxmlformats.org/spreadsheetml/2006/main" count="183" uniqueCount="58">
  <si>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</si>
  <si>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</si>
  <si>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</si>
  <si>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</si>
  <si>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</si>
  <si>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</si>
  <si>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</si>
  <si>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</si>
  <si>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</si>
  <si>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</si>
  <si>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</si>
  <si>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</si>
  <si>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</si>
  <si>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</si>
  <si>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</si>
  <si>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</si>
  <si>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</si>
  <si>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</si>
  <si>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</si>
  <si>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</si>
  <si>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</si>
  <si>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E058PB0850</t>
  </si>
  <si>
    <t>IMPARTICIÓN DE JUSTICIA ADMINISTRATIVA</t>
  </si>
  <si>
    <t>5110</t>
  </si>
  <si>
    <t>BIENES MUEBLES</t>
  </si>
  <si>
    <t>SALAS DEL TRIBUNAL TJA</t>
  </si>
  <si>
    <t>21114AU02030000</t>
  </si>
  <si>
    <t>M005GA1379</t>
  </si>
  <si>
    <t>ADMINISTRAR DEL DESPACHO DE PRESIDENCIA</t>
  </si>
  <si>
    <t>DESPACHO PRESIDENCIA TJA</t>
  </si>
  <si>
    <t>21114AU02010000</t>
  </si>
  <si>
    <t>M006GB1053</t>
  </si>
  <si>
    <t>ADMINISTRAR DE LOS RECURSOS HUMANOS, MATERIALES, FINANCIEROS Y DE SERVICIOS DEL TJA.</t>
  </si>
  <si>
    <t>DIRECCIÓN ADMINISTRATIVA TJA</t>
  </si>
  <si>
    <t>21114AU02020000</t>
  </si>
  <si>
    <t>5120</t>
  </si>
  <si>
    <t>5150</t>
  </si>
  <si>
    <t>E058PB2039</t>
  </si>
  <si>
    <t>PROCURACIÓN DE JUSTICIA ADMINISTRATIVA</t>
  </si>
  <si>
    <t>UNIDAD DEFENSORÍA DE OFICIO TJA</t>
  </si>
  <si>
    <t>21114AU02060000</t>
  </si>
  <si>
    <t>E058PB3155</t>
  </si>
  <si>
    <t>DIFUSIÓN Y ESPECIALIZACIÓN JURISDICCIONAL</t>
  </si>
  <si>
    <t>INSTITUTO JUSTICIA ADMINISTRATIVA TJA</t>
  </si>
  <si>
    <t>21114AU02070000</t>
  </si>
  <si>
    <t>M006GB10532499</t>
  </si>
  <si>
    <t>R24 ADMON RECURSOS TJA</t>
  </si>
  <si>
    <t>M007GC1380</t>
  </si>
  <si>
    <t>ATENCIÓN A LAS SOLICITUDES DE ACCESO A LA INFORMACIÓN PÚBLICA</t>
  </si>
  <si>
    <t>UNIDAD TRANSPARENCIA TJA</t>
  </si>
  <si>
    <t>21114AU02080000</t>
  </si>
  <si>
    <t>5190</t>
  </si>
  <si>
    <t>5310</t>
  </si>
  <si>
    <t>5410</t>
  </si>
  <si>
    <t>5640</t>
  </si>
  <si>
    <t>5690</t>
  </si>
  <si>
    <t>Tribunal de Justicia Administrativa del Estado de Guanajuato
Programas y Proyectos de Inversión
Del 1 de Enero al 30 de Junio de 2025
(Cifras en Pesos)</t>
  </si>
  <si>
    <t>5910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</si>
</sst>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workbookViewId="0">
      <selection activeCell="D27" sqref="D27"/>
    </sheetView>
  </sheetViews>
  <sheetFormatPr baseColWidth="10" defaultRowHeight="14.4" x14ac:dyDescent="0.3"/>
  <cols>
    <col min="1" max="1" width="21.109375" customWidth="1"/>
    <col min="2" max="2" width="69.44140625" customWidth="1"/>
    <col min="3" max="3" width="12.6640625" customWidth="1"/>
    <col min="4" max="4" width="35.21875" customWidth="1"/>
    <col min="5" max="5" width="24.88671875" customWidth="1"/>
    <col min="6" max="6" width="48.33203125" customWidth="1"/>
    <col min="7" max="7" width="17.88671875" customWidth="1"/>
    <col min="8" max="8" width="18.6640625" customWidth="1"/>
    <col min="9" max="9" width="16.6640625" customWidth="1"/>
    <col min="10" max="10" width="11.33203125" customWidth="1"/>
    <col min="11" max="11" width="11.21875" customWidth="1"/>
    <col min="14" max="14" width="10.77734375" customWidth="1"/>
  </cols>
  <sheetData>
    <row r="1" spans="1:17" ht="46.95" customHeight="1" x14ac:dyDescent="0.3">
      <c r="A1" s="13" t="s">
        <v>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3">
      <c r="A2" s="2"/>
      <c r="B2" s="2"/>
      <c r="C2" s="2"/>
      <c r="D2" s="2"/>
      <c r="E2" s="2"/>
      <c r="F2" s="2"/>
      <c r="G2" s="14" t="s">
        <v>0</v>
      </c>
      <c r="H2" s="15"/>
      <c r="I2" s="16"/>
      <c r="J2" s="14" t="s">
        <v>1</v>
      </c>
      <c r="K2" s="15"/>
      <c r="L2" s="15"/>
      <c r="M2" s="16"/>
      <c r="N2" s="17" t="s">
        <v>2</v>
      </c>
      <c r="O2" s="18"/>
      <c r="P2" s="19" t="s">
        <v>3</v>
      </c>
      <c r="Q2" s="20"/>
    </row>
    <row r="3" spans="1:17" ht="21.6" x14ac:dyDescent="0.3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3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26</v>
      </c>
      <c r="F4" s="10" t="s">
        <v>25</v>
      </c>
      <c r="G4" s="11">
        <v>500000</v>
      </c>
      <c r="H4" s="11">
        <v>500000</v>
      </c>
      <c r="I4" s="11">
        <v>34044</v>
      </c>
      <c r="J4" s="5"/>
      <c r="K4" s="5">
        <v>3</v>
      </c>
      <c r="L4" s="5">
        <v>3</v>
      </c>
      <c r="M4" s="8" t="s">
        <v>17</v>
      </c>
      <c r="N4" s="7">
        <f t="shared" ref="N4:N26" si="0">IF(G4&gt;0,I4/G4,0)</f>
        <v>6.8087999999999996E-2</v>
      </c>
      <c r="O4" s="7">
        <f t="shared" ref="O4:O26" si="1">IF(H4&gt;0,I4/H4,0)</f>
        <v>6.8087999999999996E-2</v>
      </c>
      <c r="P4" s="6">
        <f t="shared" ref="P4:P26" si="2">IF(J4=0,0,L4/J4)</f>
        <v>0</v>
      </c>
      <c r="Q4" s="6">
        <f t="shared" ref="Q4:Q26" si="3">IF(L4=0,0,L4/K4)</f>
        <v>1</v>
      </c>
    </row>
    <row r="5" spans="1:17" x14ac:dyDescent="0.3">
      <c r="A5" s="10" t="s">
        <v>27</v>
      </c>
      <c r="B5" s="10" t="s">
        <v>28</v>
      </c>
      <c r="C5" s="10" t="s">
        <v>23</v>
      </c>
      <c r="D5" s="10" t="s">
        <v>24</v>
      </c>
      <c r="E5" s="10" t="s">
        <v>30</v>
      </c>
      <c r="F5" s="10" t="s">
        <v>29</v>
      </c>
      <c r="G5" s="11">
        <v>60000</v>
      </c>
      <c r="H5" s="11">
        <v>60000</v>
      </c>
      <c r="I5" s="11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ht="20.399999999999999" x14ac:dyDescent="0.3">
      <c r="A6" s="10" t="s">
        <v>31</v>
      </c>
      <c r="B6" s="10" t="s">
        <v>32</v>
      </c>
      <c r="C6" s="10" t="s">
        <v>23</v>
      </c>
      <c r="D6" s="10" t="s">
        <v>24</v>
      </c>
      <c r="E6" s="10" t="s">
        <v>34</v>
      </c>
      <c r="F6" s="10" t="s">
        <v>33</v>
      </c>
      <c r="G6" s="11">
        <v>500000</v>
      </c>
      <c r="H6" s="11">
        <v>500000</v>
      </c>
      <c r="I6" s="11">
        <v>17284</v>
      </c>
      <c r="J6" s="5"/>
      <c r="K6" s="5">
        <v>1</v>
      </c>
      <c r="L6" s="5">
        <v>1</v>
      </c>
      <c r="M6" s="8" t="s">
        <v>17</v>
      </c>
      <c r="N6" s="7">
        <f t="shared" si="0"/>
        <v>3.4568000000000002E-2</v>
      </c>
      <c r="O6" s="7">
        <f t="shared" si="1"/>
        <v>3.4568000000000002E-2</v>
      </c>
      <c r="P6" s="6">
        <f t="shared" si="2"/>
        <v>0</v>
      </c>
      <c r="Q6" s="6">
        <f t="shared" si="3"/>
        <v>1</v>
      </c>
    </row>
    <row r="7" spans="1:17" x14ac:dyDescent="0.3">
      <c r="A7" s="10" t="s">
        <v>21</v>
      </c>
      <c r="B7" s="10" t="s">
        <v>22</v>
      </c>
      <c r="C7" s="10" t="s">
        <v>35</v>
      </c>
      <c r="D7" s="10" t="s">
        <v>24</v>
      </c>
      <c r="E7" s="10" t="s">
        <v>26</v>
      </c>
      <c r="F7" s="10" t="s">
        <v>25</v>
      </c>
      <c r="G7" s="11">
        <v>100000</v>
      </c>
      <c r="H7" s="11">
        <v>100000</v>
      </c>
      <c r="I7" s="11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3">
      <c r="A8" s="10" t="s">
        <v>27</v>
      </c>
      <c r="B8" s="10" t="s">
        <v>28</v>
      </c>
      <c r="C8" s="10" t="s">
        <v>35</v>
      </c>
      <c r="D8" s="10" t="s">
        <v>24</v>
      </c>
      <c r="E8" s="10" t="s">
        <v>30</v>
      </c>
      <c r="F8" s="10" t="s">
        <v>29</v>
      </c>
      <c r="G8" s="11">
        <v>50000</v>
      </c>
      <c r="H8" s="11">
        <v>50000</v>
      </c>
      <c r="I8" s="11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0.399999999999999" x14ac:dyDescent="0.3">
      <c r="A9" s="10" t="s">
        <v>31</v>
      </c>
      <c r="B9" s="10" t="s">
        <v>32</v>
      </c>
      <c r="C9" s="10" t="s">
        <v>35</v>
      </c>
      <c r="D9" s="10" t="s">
        <v>24</v>
      </c>
      <c r="E9" s="10" t="s">
        <v>34</v>
      </c>
      <c r="F9" s="10" t="s">
        <v>33</v>
      </c>
      <c r="G9" s="11">
        <v>350000</v>
      </c>
      <c r="H9" s="11">
        <v>350000</v>
      </c>
      <c r="I9" s="11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3">
      <c r="A10" s="10" t="s">
        <v>21</v>
      </c>
      <c r="B10" s="10" t="s">
        <v>22</v>
      </c>
      <c r="C10" s="10" t="s">
        <v>36</v>
      </c>
      <c r="D10" s="10" t="s">
        <v>24</v>
      </c>
      <c r="E10" s="10" t="s">
        <v>26</v>
      </c>
      <c r="F10" s="10" t="s">
        <v>25</v>
      </c>
      <c r="G10" s="11">
        <v>400000</v>
      </c>
      <c r="H10" s="11">
        <v>400000</v>
      </c>
      <c r="I10" s="11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3">
      <c r="A11" s="10" t="s">
        <v>37</v>
      </c>
      <c r="B11" s="10" t="s">
        <v>38</v>
      </c>
      <c r="C11" s="10" t="s">
        <v>36</v>
      </c>
      <c r="D11" s="10" t="s">
        <v>24</v>
      </c>
      <c r="E11" s="10" t="s">
        <v>40</v>
      </c>
      <c r="F11" s="10" t="s">
        <v>39</v>
      </c>
      <c r="G11" s="11">
        <v>200000</v>
      </c>
      <c r="H11" s="11">
        <v>200000</v>
      </c>
      <c r="I11" s="11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3">
      <c r="A12" s="10" t="s">
        <v>41</v>
      </c>
      <c r="B12" s="10" t="s">
        <v>42</v>
      </c>
      <c r="C12" s="10" t="s">
        <v>36</v>
      </c>
      <c r="D12" s="10" t="s">
        <v>24</v>
      </c>
      <c r="E12" s="10" t="s">
        <v>44</v>
      </c>
      <c r="F12" s="10" t="s">
        <v>43</v>
      </c>
      <c r="G12" s="11">
        <v>200000</v>
      </c>
      <c r="H12" s="11">
        <v>200000</v>
      </c>
      <c r="I12" s="11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3">
      <c r="A13" s="10" t="s">
        <v>27</v>
      </c>
      <c r="B13" s="10" t="s">
        <v>28</v>
      </c>
      <c r="C13" s="10" t="s">
        <v>36</v>
      </c>
      <c r="D13" s="10" t="s">
        <v>24</v>
      </c>
      <c r="E13" s="10" t="s">
        <v>30</v>
      </c>
      <c r="F13" s="10" t="s">
        <v>29</v>
      </c>
      <c r="G13" s="11">
        <v>150000</v>
      </c>
      <c r="H13" s="11">
        <v>150000</v>
      </c>
      <c r="I13" s="11">
        <v>16910.48</v>
      </c>
      <c r="J13" s="5"/>
      <c r="K13" s="5">
        <v>1</v>
      </c>
      <c r="L13" s="5">
        <v>1</v>
      </c>
      <c r="M13" s="8" t="s">
        <v>17</v>
      </c>
      <c r="N13" s="7">
        <f t="shared" si="0"/>
        <v>0.11273653333333333</v>
      </c>
      <c r="O13" s="7">
        <f t="shared" si="1"/>
        <v>0.11273653333333333</v>
      </c>
      <c r="P13" s="6">
        <f t="shared" si="2"/>
        <v>0</v>
      </c>
      <c r="Q13" s="6">
        <f t="shared" si="3"/>
        <v>1</v>
      </c>
    </row>
    <row r="14" spans="1:17" ht="20.399999999999999" x14ac:dyDescent="0.3">
      <c r="A14" s="10" t="s">
        <v>31</v>
      </c>
      <c r="B14" s="10" t="s">
        <v>32</v>
      </c>
      <c r="C14" s="10" t="s">
        <v>36</v>
      </c>
      <c r="D14" s="10" t="s">
        <v>24</v>
      </c>
      <c r="E14" s="10" t="s">
        <v>34</v>
      </c>
      <c r="F14" s="10" t="s">
        <v>33</v>
      </c>
      <c r="G14" s="11">
        <v>2066000</v>
      </c>
      <c r="H14" s="11">
        <v>2066000</v>
      </c>
      <c r="I14" s="11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3">
      <c r="A15" s="10" t="s">
        <v>45</v>
      </c>
      <c r="B15" s="10" t="s">
        <v>46</v>
      </c>
      <c r="C15" s="10" t="s">
        <v>36</v>
      </c>
      <c r="D15" s="10" t="s">
        <v>24</v>
      </c>
      <c r="E15" s="10" t="s">
        <v>34</v>
      </c>
      <c r="F15" s="10" t="s">
        <v>33</v>
      </c>
      <c r="G15" s="11">
        <v>0</v>
      </c>
      <c r="H15" s="11">
        <v>2714274.63</v>
      </c>
      <c r="I15" s="11">
        <v>2714274.63</v>
      </c>
      <c r="J15" s="5"/>
      <c r="K15" s="5">
        <v>4</v>
      </c>
      <c r="L15" s="5">
        <v>4</v>
      </c>
      <c r="M15" s="8" t="s">
        <v>17</v>
      </c>
      <c r="N15" s="7">
        <f t="shared" si="0"/>
        <v>0</v>
      </c>
      <c r="O15" s="7">
        <f t="shared" si="1"/>
        <v>1</v>
      </c>
      <c r="P15" s="6">
        <f t="shared" si="2"/>
        <v>0</v>
      </c>
      <c r="Q15" s="6">
        <f t="shared" si="3"/>
        <v>1</v>
      </c>
    </row>
    <row r="16" spans="1:17" x14ac:dyDescent="0.3">
      <c r="A16" s="10" t="s">
        <v>47</v>
      </c>
      <c r="B16" s="10" t="s">
        <v>48</v>
      </c>
      <c r="C16" s="10" t="s">
        <v>36</v>
      </c>
      <c r="D16" s="10" t="s">
        <v>24</v>
      </c>
      <c r="E16" s="10" t="s">
        <v>50</v>
      </c>
      <c r="F16" s="10" t="s">
        <v>49</v>
      </c>
      <c r="G16" s="11">
        <v>50000</v>
      </c>
      <c r="H16" s="11">
        <v>50000</v>
      </c>
      <c r="I16" s="11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3">
      <c r="A17" s="10" t="s">
        <v>21</v>
      </c>
      <c r="B17" s="10" t="s">
        <v>22</v>
      </c>
      <c r="C17" s="10" t="s">
        <v>51</v>
      </c>
      <c r="D17" s="10" t="s">
        <v>24</v>
      </c>
      <c r="E17" s="10" t="s">
        <v>26</v>
      </c>
      <c r="F17" s="10" t="s">
        <v>25</v>
      </c>
      <c r="G17" s="11">
        <v>500000</v>
      </c>
      <c r="H17" s="11">
        <v>500000</v>
      </c>
      <c r="I17" s="11">
        <v>9686</v>
      </c>
      <c r="J17" s="5"/>
      <c r="K17" s="5">
        <v>1</v>
      </c>
      <c r="L17" s="5">
        <v>1</v>
      </c>
      <c r="M17" s="8" t="s">
        <v>17</v>
      </c>
      <c r="N17" s="7">
        <f t="shared" si="0"/>
        <v>1.9372E-2</v>
      </c>
      <c r="O17" s="7">
        <f t="shared" si="1"/>
        <v>1.9372E-2</v>
      </c>
      <c r="P17" s="6">
        <f t="shared" si="2"/>
        <v>0</v>
      </c>
      <c r="Q17" s="6">
        <f t="shared" si="3"/>
        <v>1</v>
      </c>
    </row>
    <row r="18" spans="1:17" x14ac:dyDescent="0.3">
      <c r="A18" s="10" t="s">
        <v>27</v>
      </c>
      <c r="B18" s="10" t="s">
        <v>28</v>
      </c>
      <c r="C18" s="10" t="s">
        <v>51</v>
      </c>
      <c r="D18" s="10" t="s">
        <v>24</v>
      </c>
      <c r="E18" s="10" t="s">
        <v>30</v>
      </c>
      <c r="F18" s="10" t="s">
        <v>29</v>
      </c>
      <c r="G18" s="11">
        <v>0</v>
      </c>
      <c r="H18" s="11">
        <v>10208</v>
      </c>
      <c r="I18" s="11">
        <v>10208</v>
      </c>
      <c r="J18" s="5"/>
      <c r="K18" s="5">
        <v>1</v>
      </c>
      <c r="L18" s="5">
        <v>1</v>
      </c>
      <c r="M18" s="8" t="s">
        <v>17</v>
      </c>
      <c r="N18" s="7">
        <f t="shared" si="0"/>
        <v>0</v>
      </c>
      <c r="O18" s="7">
        <f t="shared" si="1"/>
        <v>1</v>
      </c>
      <c r="P18" s="6">
        <f t="shared" si="2"/>
        <v>0</v>
      </c>
      <c r="Q18" s="6">
        <f t="shared" si="3"/>
        <v>1</v>
      </c>
    </row>
    <row r="19" spans="1:17" ht="20.399999999999999" x14ac:dyDescent="0.3">
      <c r="A19" s="10" t="s">
        <v>31</v>
      </c>
      <c r="B19" s="10" t="s">
        <v>32</v>
      </c>
      <c r="C19" s="10" t="s">
        <v>51</v>
      </c>
      <c r="D19" s="10" t="s">
        <v>24</v>
      </c>
      <c r="E19" s="10" t="s">
        <v>34</v>
      </c>
      <c r="F19" s="10" t="s">
        <v>33</v>
      </c>
      <c r="G19" s="11">
        <v>500000</v>
      </c>
      <c r="H19" s="11">
        <v>489792</v>
      </c>
      <c r="I19" s="11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3">
      <c r="A20" s="10" t="s">
        <v>27</v>
      </c>
      <c r="B20" s="10" t="s">
        <v>28</v>
      </c>
      <c r="C20" s="10" t="s">
        <v>52</v>
      </c>
      <c r="D20" s="10" t="s">
        <v>24</v>
      </c>
      <c r="E20" s="10" t="s">
        <v>30</v>
      </c>
      <c r="F20" s="10" t="s">
        <v>29</v>
      </c>
      <c r="G20" s="11">
        <v>35556.85</v>
      </c>
      <c r="H20" s="11">
        <v>35556.85</v>
      </c>
      <c r="I20" s="11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3">
      <c r="A21" s="10" t="s">
        <v>21</v>
      </c>
      <c r="B21" s="10" t="s">
        <v>22</v>
      </c>
      <c r="C21" s="10" t="s">
        <v>53</v>
      </c>
      <c r="D21" s="10" t="s">
        <v>24</v>
      </c>
      <c r="E21" s="10" t="s">
        <v>26</v>
      </c>
      <c r="F21" s="10" t="s">
        <v>25</v>
      </c>
      <c r="G21" s="11">
        <v>2000000</v>
      </c>
      <c r="H21" s="11">
        <v>2000000</v>
      </c>
      <c r="I21" s="11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3">
      <c r="A22" s="10" t="s">
        <v>21</v>
      </c>
      <c r="B22" s="10" t="s">
        <v>22</v>
      </c>
      <c r="C22" s="10" t="s">
        <v>54</v>
      </c>
      <c r="D22" s="10" t="s">
        <v>24</v>
      </c>
      <c r="E22" s="10" t="s">
        <v>26</v>
      </c>
      <c r="F22" s="10" t="s">
        <v>25</v>
      </c>
      <c r="G22" s="11">
        <v>300000</v>
      </c>
      <c r="H22" s="11">
        <v>300000</v>
      </c>
      <c r="I22" s="11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ht="20.399999999999999" x14ac:dyDescent="0.3">
      <c r="A23" s="10" t="s">
        <v>31</v>
      </c>
      <c r="B23" s="10" t="s">
        <v>32</v>
      </c>
      <c r="C23" s="10" t="s">
        <v>54</v>
      </c>
      <c r="D23" s="10" t="s">
        <v>24</v>
      </c>
      <c r="E23" s="10" t="s">
        <v>34</v>
      </c>
      <c r="F23" s="10" t="s">
        <v>33</v>
      </c>
      <c r="G23" s="11">
        <v>850000</v>
      </c>
      <c r="H23" s="11">
        <v>850000</v>
      </c>
      <c r="I23" s="11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ht="20.399999999999999" x14ac:dyDescent="0.3">
      <c r="A24" s="10" t="s">
        <v>31</v>
      </c>
      <c r="B24" s="10" t="s">
        <v>32</v>
      </c>
      <c r="C24" s="10" t="s">
        <v>55</v>
      </c>
      <c r="D24" s="10" t="s">
        <v>24</v>
      </c>
      <c r="E24" s="10" t="s">
        <v>34</v>
      </c>
      <c r="F24" s="10" t="s">
        <v>33</v>
      </c>
      <c r="G24" s="11">
        <v>0</v>
      </c>
      <c r="H24" s="11">
        <v>0</v>
      </c>
      <c r="I24" s="11">
        <v>0</v>
      </c>
      <c r="J24" s="5"/>
      <c r="K24" s="5"/>
      <c r="L24" s="5"/>
      <c r="M24" s="8" t="s">
        <v>17</v>
      </c>
      <c r="N24" s="7">
        <f t="shared" ref="N24" si="4">IF(G24&gt;0,I24/G24,0)</f>
        <v>0</v>
      </c>
      <c r="O24" s="7">
        <f t="shared" ref="O24" si="5">IF(H24&gt;0,I24/H24,0)</f>
        <v>0</v>
      </c>
      <c r="P24" s="6">
        <f t="shared" ref="P24" si="6">IF(J24=0,0,L24/J24)</f>
        <v>0</v>
      </c>
      <c r="Q24" s="6">
        <f t="shared" ref="Q24" si="7">IF(L24=0,0,L24/K24)</f>
        <v>0</v>
      </c>
    </row>
    <row r="25" spans="1:17" ht="20.399999999999999" x14ac:dyDescent="0.3">
      <c r="A25" s="10" t="s">
        <v>31</v>
      </c>
      <c r="B25" s="10" t="s">
        <v>32</v>
      </c>
      <c r="C25" s="10" t="s">
        <v>57</v>
      </c>
      <c r="D25" s="10" t="s">
        <v>24</v>
      </c>
      <c r="E25" s="10" t="s">
        <v>34</v>
      </c>
      <c r="F25" s="10" t="s">
        <v>33</v>
      </c>
      <c r="G25" s="11">
        <v>1432000</v>
      </c>
      <c r="H25" s="11">
        <v>1432000</v>
      </c>
      <c r="I25" s="11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3">
      <c r="A26" s="10" t="s">
        <v>45</v>
      </c>
      <c r="B26" s="10" t="s">
        <v>46</v>
      </c>
      <c r="C26" s="10" t="s">
        <v>55</v>
      </c>
      <c r="D26" s="10" t="s">
        <v>24</v>
      </c>
      <c r="E26" s="10" t="s">
        <v>34</v>
      </c>
      <c r="F26" s="10" t="s">
        <v>33</v>
      </c>
      <c r="G26" s="11">
        <v>0</v>
      </c>
      <c r="H26" s="11">
        <v>510249.2</v>
      </c>
      <c r="I26" s="11">
        <v>510249.2</v>
      </c>
      <c r="J26" s="5"/>
      <c r="K26" s="5">
        <v>1</v>
      </c>
      <c r="L26" s="5">
        <v>1</v>
      </c>
      <c r="M26" s="8" t="s">
        <v>17</v>
      </c>
      <c r="N26" s="7">
        <f t="shared" si="0"/>
        <v>0</v>
      </c>
      <c r="O26" s="7">
        <f t="shared" si="1"/>
        <v>1</v>
      </c>
      <c r="P26" s="6">
        <f t="shared" si="2"/>
        <v>0</v>
      </c>
      <c r="Q26" s="6">
        <f t="shared" si="3"/>
        <v>1</v>
      </c>
    </row>
    <row r="27" spans="1:17" x14ac:dyDescent="0.3">
      <c r="G27" s="12"/>
      <c r="H27" s="12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Laura Mariana Llovera Barranco</cp:lastModifiedBy>
  <cp:lastPrinted>2025-07-17T19:49:18Z</cp:lastPrinted>
  <dcterms:created xsi:type="dcterms:W3CDTF">2023-06-21T19:35:53Z</dcterms:created>
  <dcterms:modified xsi:type="dcterms:W3CDTF">2025-07-17T19:49:23Z</dcterms:modified>
</cp:coreProperties>
</file>