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adenag\Desktop\ADMINISTRATIVA\2024\ASEG\ESTADOS FINANCIEROS\1ER TRIMESTRE\EXCEL\"/>
    </mc:Choice>
  </mc:AlternateContent>
  <xr:revisionPtr revIDLastSave="0" documentId="13_ncr:1_{60FFEE37-5449-4009-9C3B-5642025C12A3}" xr6:coauthVersionLast="47" xr6:coauthVersionMax="47" xr10:uidLastSave="{00000000-0000-0000-0000-000000000000}"/>
  <bookViews>
    <workbookView xWindow="-108" yWindow="-108" windowWidth="23256" windowHeight="12576" tabRatio="782" xr2:uid="{072641A8-F22B-4960-808B-50E51E5F091D}"/>
  </bookViews>
  <sheets>
    <sheet name="Notas de Disciplina Financiera" sheetId="2" r:id="rId1"/>
    <sheet name="NDF-01" sheetId="6" r:id="rId2"/>
    <sheet name="NDF-02" sheetId="1" r:id="rId3"/>
    <sheet name="NDF-03" sheetId="3" r:id="rId4"/>
    <sheet name="NDF-04" sheetId="7" r:id="rId5"/>
    <sheet name="NDF-05" sheetId="8" r:id="rId6"/>
    <sheet name="NDF-06" sheetId="9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9" l="1"/>
  <c r="F2" i="9"/>
  <c r="F1" i="9"/>
  <c r="F3" i="8"/>
  <c r="F2" i="8"/>
  <c r="F1" i="8"/>
  <c r="F3" i="7"/>
  <c r="F2" i="7"/>
  <c r="F1" i="7"/>
  <c r="F3" i="3"/>
  <c r="F2" i="3"/>
  <c r="F1" i="3"/>
  <c r="I3" i="1"/>
  <c r="I2" i="1"/>
  <c r="I1" i="1"/>
  <c r="F3" i="6"/>
  <c r="F2" i="6"/>
  <c r="F1" i="6"/>
  <c r="B3" i="9"/>
  <c r="B1" i="9"/>
  <c r="B3" i="8"/>
  <c r="B1" i="8"/>
  <c r="B3" i="7"/>
  <c r="B1" i="7"/>
  <c r="B3" i="3"/>
  <c r="B1" i="3"/>
  <c r="B6" i="3" s="1"/>
  <c r="B3" i="1"/>
  <c r="B9" i="1" s="1"/>
  <c r="B1" i="1"/>
  <c r="B6" i="1" s="1"/>
  <c r="B3" i="6"/>
  <c r="B1" i="6"/>
  <c r="E21" i="3"/>
  <c r="F21" i="3"/>
  <c r="D21" i="3"/>
  <c r="E11" i="3"/>
  <c r="F11" i="3"/>
  <c r="F31" i="3" s="1"/>
  <c r="D11" i="3"/>
  <c r="D31" i="3" l="1"/>
  <c r="E31" i="3"/>
</calcChain>
</file>

<file path=xl/sharedStrings.xml><?xml version="1.0" encoding="utf-8"?>
<sst xmlns="http://schemas.openxmlformats.org/spreadsheetml/2006/main" count="260" uniqueCount="148">
  <si>
    <t>Ejercicio:</t>
  </si>
  <si>
    <t>Notas de Disciplina Financiera</t>
  </si>
  <si>
    <t>Periodicidad:</t>
  </si>
  <si>
    <t>Trimestral</t>
  </si>
  <si>
    <t>Corte:</t>
  </si>
  <si>
    <t>(Cifras en Pesos)</t>
  </si>
  <si>
    <t>NOTAS</t>
  </si>
  <si>
    <t>DESCRIPCIÓN</t>
  </si>
  <si>
    <t>NOTAS DE DISCIPLINA FINANCIERA:</t>
  </si>
  <si>
    <t>NDF-01</t>
  </si>
  <si>
    <t>1. Balance Presupuestario de Recursos Disponibles Negativo</t>
  </si>
  <si>
    <t>NDF-02</t>
  </si>
  <si>
    <t>2. Aumento o creación de nuevo Gasto</t>
  </si>
  <si>
    <t>NDF-03</t>
  </si>
  <si>
    <t>3. Pasivo Circulante al Cierre del Ejercicio (ESF-12)</t>
  </si>
  <si>
    <t>NDF-04</t>
  </si>
  <si>
    <t>4. Deuda Pública y Obligaciones</t>
  </si>
  <si>
    <t>NDF-05</t>
  </si>
  <si>
    <t>5. Obligaciones a Corto Plazo</t>
  </si>
  <si>
    <t>NDF-06</t>
  </si>
  <si>
    <t>6. Evaluación de Cumplimiento</t>
  </si>
  <si>
    <t>Se informará:</t>
  </si>
  <si>
    <t>a) Acciones para recuperar el Balance Presupuestario de Recursos Disponibles Sostenible.</t>
  </si>
  <si>
    <t>2. Aumento o creación de nuevo Gasto:</t>
  </si>
  <si>
    <t>Art. 8 LDF</t>
  </si>
  <si>
    <t xml:space="preserve">Clasificación por Objeto del Gasto (Capítulo y Concepto) </t>
  </si>
  <si>
    <t>(PESOS)</t>
  </si>
  <si>
    <t>Modificaciones</t>
  </si>
  <si>
    <t>Concepto (c)</t>
  </si>
  <si>
    <t>Aprobado (d)</t>
  </si>
  <si>
    <t>Ampliaciones
 Líquidas</t>
  </si>
  <si>
    <t>Reducciones
Líquidas</t>
  </si>
  <si>
    <t>Ampliaciones
 Compensadas</t>
  </si>
  <si>
    <t>Reducciones
Compensadas</t>
  </si>
  <si>
    <t>Total</t>
  </si>
  <si>
    <t>Modificado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</si>
  <si>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</si>
  <si>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</si>
  <si>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</si>
  <si>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</si>
  <si>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</si>
  <si>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</si>
  <si>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</si>
  <si>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</si>
  <si>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</si>
  <si>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</si>
  <si>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</si>
  <si>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</si>
  <si>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</si>
  <si>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</si>
  <si>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</si>
  <si>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</si>
  <si>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</si>
  <si>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</si>
  <si>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</si>
  <si>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</si>
  <si>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</si>
  <si>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</si>
  <si>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</si>
  <si>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</si>
  <si>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</si>
  <si>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</si>
  <si>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</si>
  <si>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</si>
  <si>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</si>
  <si>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</si>
  <si>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</si>
  <si>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</si>
  <si>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</si>
  <si>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</si>
  <si>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</si>
  <si>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</si>
  <si>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</si>
  <si>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</si>
  <si>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</si>
  <si>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</si>
  <si>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</si>
  <si>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</si>
  <si>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</si>
  <si>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</si>
  <si>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</si>
  <si>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</si>
  <si>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</si>
  <si>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</si>
  <si>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</si>
  <si>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</si>
  <si>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</si>
  <si>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</si>
  <si>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</si>
  <si>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</si>
  <si>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</si>
  <si>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</si>
  <si>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</si>
  <si>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</si>
  <si>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</si>
  <si>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</si>
  <si>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</si>
  <si>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</si>
  <si>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</si>
  <si>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</si>
  <si>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</si>
  <si>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</si>
  <si>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</si>
  <si>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</si>
  <si>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</si>
  <si>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</si>
  <si>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</si>
  <si>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</si>
  <si>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</si>
  <si>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</si>
  <si>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</si>
  <si>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3. Pasivo Circulante al Cierre del Ejercicio (ESF-12):</t>
  </si>
  <si>
    <t>Informe de cuentas por pagar y que integran el pasivo circulante al cierre del ejercicio</t>
  </si>
  <si>
    <t>COG</t>
  </si>
  <si>
    <t>Concepto</t>
  </si>
  <si>
    <t>Devengado</t>
  </si>
  <si>
    <t>Pagado</t>
  </si>
  <si>
    <t>Cuentas por pagar</t>
  </si>
  <si>
    <t>(a)</t>
  </si>
  <si>
    <t>(b)</t>
  </si>
  <si>
    <t>(c) = (a-b)</t>
  </si>
  <si>
    <t>Gasto No Etiquetado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</si>
  <si>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</si>
  <si>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</si>
  <si>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</si>
  <si>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</si>
  <si>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</si>
  <si>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</si>
  <si>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</si>
  <si>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</si>
  <si>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</si>
  <si>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Gasto Etiquetado</t>
  </si>
  <si>
    <t>Se revelará:</t>
  </si>
  <si>
    <t>a) La información detallada de cada Financiamiento u Obligación contraída en los términos del Título Tercero Capítulo</t>
  </si>
  <si>
    <t>Uno de la Ley de Disciplina Financiera de las Entidades Federativas y Municipios, incluyendocomo mínimo,el importe,</t>
  </si>
  <si>
    <t>tasa, plazo, comisiones y demás accesorios pactados.</t>
  </si>
  <si>
    <t>a) La información detallada de las Obligaciones a corto plazo contraídas en los términos del Título Tercero Capítulo Uno</t>
  </si>
  <si>
    <t>de la Ley de Disciplina Financiera de las Entidades Federativas y Municipios, incluyendo por lo menos importe, tasas,</t>
  </si>
  <si>
    <t xml:space="preserve"> plazo, comisiones y cualquier costo relacionado, así mismo se deberá incluir la tasa efectiva.</t>
  </si>
  <si>
    <t>a) La información relativa al cumplimiento de los convenios de Deuda Garantizada.</t>
  </si>
  <si>
    <t>Correspondiente del 01 de Enero al 31 de Marzo de 2024</t>
  </si>
  <si>
    <t>Nada que informar, ya que se calculó en el F4 un Balance Presupuestario Sostenible</t>
  </si>
  <si>
    <t>Ejercicio 2024</t>
  </si>
  <si>
    <t>Nada que informar, ya que no se registró en el RPU Financiamiento u Obligaciones contraídas</t>
  </si>
  <si>
    <t>Nada que informar, ya que no se registró en el RPU Obligaciones a Corto Plazo</t>
  </si>
  <si>
    <t>Nada que informar, ya que no se registró en el RPU convenios de Deuda Garantizada</t>
  </si>
  <si>
    <t>Nada que informar, ya que se informará solo al 31 de diciembre</t>
  </si>
  <si>
    <t>Tribunal de Justicia Administrativa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</si>
</sst>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9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9"/>
      <color theme="10"/>
      <name val="Calibri"/>
      <family val="2"/>
    </font>
    <font>
      <sz val="11"/>
      <color rgb="FF00000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8"/>
      <color rgb="FF0070C0"/>
      <name val="Arial"/>
      <family val="2"/>
    </font>
    <font>
      <b/>
      <sz val="8"/>
      <color rgb="FF000000"/>
      <name val="Arial"/>
      <family val="2"/>
    </font>
    <font>
      <b/>
      <u/>
      <sz val="8"/>
      <color theme="10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5" tint="-0.249977111117893"/>
      <name val="Arial"/>
      <family val="2"/>
    </font>
    <font>
      <u/>
      <sz val="8"/>
      <color theme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12" fillId="0" borderId="0"/>
    <xf numFmtId="0" fontId="13" fillId="0" borderId="0"/>
    <xf numFmtId="0" fontId="4" fillId="0" borderId="0"/>
    <xf numFmtId="0" fontId="3" fillId="0" borderId="0" applyNumberFormat="0" applyFill="0" applyBorder="0" applyAlignment="0" applyProtection="0"/>
    <xf numFmtId="0" fontId="12" fillId="0" borderId="0"/>
  </cellStyleXfs>
  <cellXfs count="107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 applyProtection="1">
      <alignment horizontal="right" vertical="top"/>
      <protection locked="0"/>
    </xf>
    <xf numFmtId="4" fontId="2" fillId="0" borderId="2" xfId="0" applyNumberFormat="1" applyFont="1" applyBorder="1" applyAlignment="1" applyProtection="1">
      <alignment horizontal="right" vertical="top"/>
      <protection locked="0"/>
    </xf>
    <xf numFmtId="4" fontId="2" fillId="0" borderId="8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right" vertical="center"/>
    </xf>
    <xf numFmtId="3" fontId="2" fillId="0" borderId="3" xfId="0" applyNumberFormat="1" applyFont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indent="3"/>
    </xf>
    <xf numFmtId="0" fontId="2" fillId="0" borderId="2" xfId="0" applyFont="1" applyBorder="1" applyAlignment="1">
      <alignment horizontal="left" indent="3"/>
    </xf>
    <xf numFmtId="0" fontId="2" fillId="0" borderId="3" xfId="0" applyFont="1" applyBorder="1" applyAlignment="1">
      <alignment vertical="center"/>
    </xf>
    <xf numFmtId="0" fontId="1" fillId="0" borderId="1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indent="1"/>
    </xf>
    <xf numFmtId="0" fontId="2" fillId="0" borderId="2" xfId="0" applyFont="1" applyBorder="1" applyAlignment="1">
      <alignment horizontal="left" vertical="center" indent="4"/>
    </xf>
    <xf numFmtId="0" fontId="2" fillId="0" borderId="2" xfId="0" applyFont="1" applyBorder="1" applyAlignment="1">
      <alignment horizontal="left" vertical="center" indent="2"/>
    </xf>
    <xf numFmtId="0" fontId="2" fillId="0" borderId="2" xfId="0" applyFont="1" applyBorder="1" applyAlignment="1">
      <alignment horizontal="left" indent="4"/>
    </xf>
    <xf numFmtId="0" fontId="5" fillId="0" borderId="15" xfId="0" applyFont="1" applyBorder="1" applyAlignment="1" applyProtection="1">
      <alignment horizontal="center"/>
      <protection locked="0"/>
    </xf>
    <xf numFmtId="0" fontId="6" fillId="0" borderId="0" xfId="0" applyFont="1"/>
    <xf numFmtId="0" fontId="1" fillId="0" borderId="0" xfId="0" applyFont="1"/>
    <xf numFmtId="0" fontId="10" fillId="0" borderId="15" xfId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2" fillId="0" borderId="0" xfId="0" applyFont="1" applyAlignment="1">
      <alignment horizontal="left" indent="4"/>
    </xf>
    <xf numFmtId="0" fontId="11" fillId="0" borderId="25" xfId="0" applyFont="1" applyBorder="1" applyAlignment="1">
      <alignment vertical="center"/>
    </xf>
    <xf numFmtId="0" fontId="9" fillId="0" borderId="26" xfId="0" applyFont="1" applyBorder="1" applyAlignment="1">
      <alignment horizontal="right" vertical="center" wrapText="1"/>
    </xf>
    <xf numFmtId="4" fontId="9" fillId="0" borderId="26" xfId="0" applyNumberFormat="1" applyFont="1" applyBorder="1" applyAlignment="1">
      <alignment horizontal="right" vertical="center" wrapText="1"/>
    </xf>
    <xf numFmtId="4" fontId="9" fillId="0" borderId="27" xfId="0" applyNumberFormat="1" applyFont="1" applyBorder="1" applyAlignment="1">
      <alignment horizontal="right" vertical="center" wrapText="1"/>
    </xf>
    <xf numFmtId="0" fontId="11" fillId="0" borderId="28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29" xfId="0" applyNumberFormat="1" applyFont="1" applyBorder="1" applyAlignment="1">
      <alignment horizontal="right" vertical="center" wrapText="1"/>
    </xf>
    <xf numFmtId="0" fontId="11" fillId="0" borderId="30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 indent="1"/>
    </xf>
    <xf numFmtId="4" fontId="2" fillId="0" borderId="2" xfId="0" applyNumberFormat="1" applyFont="1" applyBorder="1" applyAlignment="1">
      <alignment vertical="center" wrapText="1"/>
    </xf>
    <xf numFmtId="4" fontId="11" fillId="0" borderId="31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horizontal="right" vertical="center" wrapText="1"/>
    </xf>
    <xf numFmtId="4" fontId="9" fillId="0" borderId="31" xfId="0" applyNumberFormat="1" applyFont="1" applyBorder="1" applyAlignment="1">
      <alignment horizontal="right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 indent="1"/>
    </xf>
    <xf numFmtId="4" fontId="2" fillId="0" borderId="3" xfId="0" applyNumberFormat="1" applyFont="1" applyBorder="1" applyAlignment="1">
      <alignment vertical="center" wrapText="1"/>
    </xf>
    <xf numFmtId="4" fontId="11" fillId="0" borderId="14" xfId="0" applyNumberFormat="1" applyFont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14" fillId="0" borderId="0" xfId="3" applyFont="1"/>
    <xf numFmtId="0" fontId="15" fillId="0" borderId="0" xfId="1" applyFont="1"/>
    <xf numFmtId="0" fontId="1" fillId="0" borderId="0" xfId="0" applyFont="1" applyAlignment="1">
      <alignment horizontal="centerContinuous" wrapText="1"/>
    </xf>
    <xf numFmtId="0" fontId="15" fillId="0" borderId="0" xfId="6" applyFont="1"/>
    <xf numFmtId="0" fontId="14" fillId="0" borderId="0" xfId="7" applyFont="1"/>
    <xf numFmtId="4" fontId="16" fillId="0" borderId="2" xfId="0" applyNumberFormat="1" applyFont="1" applyBorder="1" applyAlignment="1" applyProtection="1">
      <alignment horizontal="right" vertical="top"/>
      <protection locked="0"/>
    </xf>
    <xf numFmtId="4" fontId="17" fillId="0" borderId="2" xfId="0" applyNumberFormat="1" applyFont="1" applyBorder="1" applyAlignment="1" applyProtection="1">
      <alignment horizontal="right" vertical="top"/>
      <protection locked="0"/>
    </xf>
    <xf numFmtId="4" fontId="17" fillId="0" borderId="8" xfId="0" applyNumberFormat="1" applyFont="1" applyBorder="1" applyAlignment="1">
      <alignment horizontal="center" vertical="center"/>
    </xf>
    <xf numFmtId="3" fontId="0" fillId="0" borderId="3" xfId="0" applyNumberFormat="1" applyBorder="1"/>
    <xf numFmtId="0" fontId="1" fillId="0" borderId="0" xfId="0" applyFont="1" applyAlignment="1">
      <alignment horizontal="centerContinuous"/>
    </xf>
    <xf numFmtId="0" fontId="15" fillId="0" borderId="0" xfId="6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 indent="1"/>
      <protection locked="0"/>
    </xf>
    <xf numFmtId="0" fontId="2" fillId="4" borderId="10" xfId="0" applyFont="1" applyFill="1" applyBorder="1"/>
    <xf numFmtId="0" fontId="2" fillId="4" borderId="11" xfId="0" applyFont="1" applyFill="1" applyBorder="1"/>
    <xf numFmtId="0" fontId="5" fillId="0" borderId="19" xfId="0" applyFont="1" applyBorder="1" applyAlignment="1" applyProtection="1">
      <alignment horizontal="center"/>
      <protection locked="0"/>
    </xf>
    <xf numFmtId="0" fontId="6" fillId="0" borderId="20" xfId="0" applyFont="1" applyBorder="1" applyProtection="1">
      <protection locked="0"/>
    </xf>
    <xf numFmtId="0" fontId="2" fillId="0" borderId="20" xfId="0" applyFont="1" applyBorder="1"/>
    <xf numFmtId="0" fontId="2" fillId="0" borderId="33" xfId="0" applyFont="1" applyBorder="1"/>
    <xf numFmtId="0" fontId="2" fillId="0" borderId="0" xfId="0" applyFont="1" applyBorder="1"/>
    <xf numFmtId="0" fontId="2" fillId="0" borderId="16" xfId="0" applyFont="1" applyBorder="1"/>
    <xf numFmtId="0" fontId="10" fillId="0" borderId="17" xfId="1" applyFont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horizontal="left" indent="1"/>
      <protection locked="0"/>
    </xf>
    <xf numFmtId="0" fontId="2" fillId="0" borderId="34" xfId="0" applyFont="1" applyBorder="1"/>
    <xf numFmtId="0" fontId="2" fillId="0" borderId="18" xfId="0" applyFont="1" applyBorder="1"/>
    <xf numFmtId="0" fontId="18" fillId="3" borderId="9" xfId="2" applyFont="1" applyFill="1" applyBorder="1" applyAlignment="1">
      <alignment horizontal="center" vertical="top"/>
    </xf>
    <xf numFmtId="0" fontId="18" fillId="3" borderId="10" xfId="2" applyFont="1" applyFill="1" applyBorder="1" applyAlignment="1">
      <alignment horizontal="center" vertical="top"/>
    </xf>
    <xf numFmtId="0" fontId="18" fillId="3" borderId="10" xfId="5" applyFont="1" applyFill="1" applyBorder="1" applyAlignment="1">
      <alignment horizontal="right" vertical="center"/>
    </xf>
    <xf numFmtId="0" fontId="18" fillId="3" borderId="11" xfId="2" applyFont="1" applyFill="1" applyBorder="1" applyAlignment="1">
      <alignment horizontal="left" vertical="top"/>
    </xf>
    <xf numFmtId="0" fontId="18" fillId="3" borderId="12" xfId="2" applyFont="1" applyFill="1" applyBorder="1" applyAlignment="1">
      <alignment horizontal="center" vertical="top"/>
    </xf>
    <xf numFmtId="0" fontId="18" fillId="3" borderId="0" xfId="2" applyFont="1" applyFill="1" applyAlignment="1">
      <alignment horizontal="center" vertical="top"/>
    </xf>
    <xf numFmtId="0" fontId="18" fillId="3" borderId="0" xfId="5" applyFont="1" applyFill="1" applyAlignment="1">
      <alignment horizontal="right" vertical="center"/>
    </xf>
    <xf numFmtId="0" fontId="18" fillId="3" borderId="8" xfId="5" applyFont="1" applyFill="1" applyBorder="1" applyAlignment="1">
      <alignment vertical="center"/>
    </xf>
    <xf numFmtId="0" fontId="18" fillId="3" borderId="8" xfId="5" applyFont="1" applyFill="1" applyBorder="1" applyAlignment="1">
      <alignment horizontal="left" vertical="center"/>
    </xf>
    <xf numFmtId="0" fontId="18" fillId="3" borderId="0" xfId="5" applyFont="1" applyFill="1" applyBorder="1" applyAlignment="1">
      <alignment horizontal="centerContinuous" vertical="center"/>
    </xf>
    <xf numFmtId="0" fontId="18" fillId="3" borderId="8" xfId="5" applyFont="1" applyFill="1" applyBorder="1" applyAlignment="1">
      <alignment horizontal="centerContinuous" vertical="center"/>
    </xf>
    <xf numFmtId="0" fontId="19" fillId="3" borderId="0" xfId="2" applyFont="1" applyFill="1" applyAlignment="1">
      <alignment horizontal="center" vertical="center"/>
    </xf>
    <xf numFmtId="10" fontId="19" fillId="3" borderId="0" xfId="2" applyNumberFormat="1" applyFont="1" applyFill="1" applyAlignment="1">
      <alignment horizontal="right" vertical="center"/>
    </xf>
    <xf numFmtId="0" fontId="18" fillId="3" borderId="0" xfId="2" applyFont="1" applyFill="1" applyAlignment="1">
      <alignment horizontal="left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19" fillId="2" borderId="30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32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</cellXfs>
  <cellStyles count="8">
    <cellStyle name="Hipervínculo" xfId="1" builtinId="8"/>
    <cellStyle name="Hipervínculo 3" xfId="6" xr:uid="{96227659-C6D7-4204-9C43-667F38407C92}"/>
    <cellStyle name="Normal" xfId="0" builtinId="0"/>
    <cellStyle name="Normal 2" xfId="3" xr:uid="{B9F6D3C9-E1F5-4FCE-80E1-85F1EA587C17}"/>
    <cellStyle name="Normal 2 2" xfId="4" xr:uid="{39A497E9-A4CD-4E74-B9FB-53AB6D1DB61C}"/>
    <cellStyle name="Normal 2 3" xfId="7" xr:uid="{D385F3CC-1CDB-4771-8ED9-D69B7FCFE982}"/>
    <cellStyle name="Normal 3" xfId="2" xr:uid="{15527831-D55B-405A-BB41-B4B6E8217DD5}"/>
    <cellStyle name="Normal 3 3" xfId="5" xr:uid="{38110EF8-93CE-4AA0-BABF-70BABEFD67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CD4D2-8C80-4224-80F0-04CC9233204A}">
  <sheetPr>
    <tabColor theme="6" tint="-0.249977111117893"/>
  </sheetPr>
  <dimension ref="A1:D15"/>
  <sheetViews>
    <sheetView tabSelected="1" workbookViewId="0">
      <selection activeCell="B29" sqref="B29"/>
    </sheetView>
  </sheetViews>
  <sheetFormatPr baseColWidth="10" defaultColWidth="12" defaultRowHeight="10.199999999999999" x14ac:dyDescent="0.2"/>
  <cols>
    <col min="1" max="1" width="17.28515625" style="1" customWidth="1"/>
    <col min="2" max="2" width="67.140625" style="1" customWidth="1"/>
    <col min="3" max="3" width="15.5703125" style="1" customWidth="1"/>
    <col min="4" max="16384" width="12" style="1"/>
  </cols>
  <sheetData>
    <row r="1" spans="1:4" ht="13.2" x14ac:dyDescent="0.2">
      <c r="A1" s="81" t="s">
        <v>147</v>
      </c>
      <c r="B1" s="82"/>
      <c r="C1" s="83" t="s">
        <v>0</v>
      </c>
      <c r="D1" s="84">
        <v>2024</v>
      </c>
    </row>
    <row r="2" spans="1:4" ht="13.2" x14ac:dyDescent="0.2">
      <c r="A2" s="85" t="s">
        <v>1</v>
      </c>
      <c r="B2" s="86"/>
      <c r="C2" s="87" t="s">
        <v>2</v>
      </c>
      <c r="D2" s="88" t="s">
        <v>3</v>
      </c>
    </row>
    <row r="3" spans="1:4" ht="13.2" x14ac:dyDescent="0.2">
      <c r="A3" s="85" t="s">
        <v>140</v>
      </c>
      <c r="B3" s="86"/>
      <c r="C3" s="87" t="s">
        <v>4</v>
      </c>
      <c r="D3" s="89">
        <v>1</v>
      </c>
    </row>
    <row r="4" spans="1:4" ht="13.2" x14ac:dyDescent="0.2">
      <c r="A4" s="85" t="s">
        <v>5</v>
      </c>
      <c r="B4" s="86"/>
      <c r="C4" s="90"/>
      <c r="D4" s="91"/>
    </row>
    <row r="5" spans="1:4" ht="10.8" thickBot="1" x14ac:dyDescent="0.25">
      <c r="A5" s="64" t="s">
        <v>6</v>
      </c>
      <c r="B5" s="65" t="s">
        <v>7</v>
      </c>
      <c r="C5" s="69"/>
      <c r="D5" s="70"/>
    </row>
    <row r="6" spans="1:4" x14ac:dyDescent="0.2">
      <c r="A6" s="71"/>
      <c r="B6" s="72"/>
      <c r="C6" s="73"/>
      <c r="D6" s="74"/>
    </row>
    <row r="7" spans="1:4" x14ac:dyDescent="0.2">
      <c r="A7" s="19"/>
      <c r="B7" s="67" t="s">
        <v>8</v>
      </c>
      <c r="C7" s="75"/>
      <c r="D7" s="76"/>
    </row>
    <row r="8" spans="1:4" x14ac:dyDescent="0.2">
      <c r="A8" s="19"/>
      <c r="B8" s="66"/>
      <c r="C8" s="75"/>
      <c r="D8" s="76"/>
    </row>
    <row r="9" spans="1:4" x14ac:dyDescent="0.2">
      <c r="A9" s="22" t="s">
        <v>9</v>
      </c>
      <c r="B9" s="68" t="s">
        <v>10</v>
      </c>
      <c r="C9" s="75"/>
      <c r="D9" s="76"/>
    </row>
    <row r="10" spans="1:4" x14ac:dyDescent="0.2">
      <c r="A10" s="22" t="s">
        <v>11</v>
      </c>
      <c r="B10" s="68" t="s">
        <v>12</v>
      </c>
      <c r="C10" s="75"/>
      <c r="D10" s="76"/>
    </row>
    <row r="11" spans="1:4" x14ac:dyDescent="0.2">
      <c r="A11" s="22" t="s">
        <v>13</v>
      </c>
      <c r="B11" s="68" t="s">
        <v>14</v>
      </c>
      <c r="C11" s="75"/>
      <c r="D11" s="76"/>
    </row>
    <row r="12" spans="1:4" x14ac:dyDescent="0.2">
      <c r="A12" s="22" t="s">
        <v>15</v>
      </c>
      <c r="B12" s="68" t="s">
        <v>16</v>
      </c>
      <c r="C12" s="75"/>
      <c r="D12" s="76"/>
    </row>
    <row r="13" spans="1:4" x14ac:dyDescent="0.2">
      <c r="A13" s="22" t="s">
        <v>17</v>
      </c>
      <c r="B13" s="68" t="s">
        <v>18</v>
      </c>
      <c r="C13" s="75"/>
      <c r="D13" s="76"/>
    </row>
    <row r="14" spans="1:4" ht="10.8" thickBot="1" x14ac:dyDescent="0.25">
      <c r="A14" s="77" t="s">
        <v>19</v>
      </c>
      <c r="B14" s="78" t="s">
        <v>20</v>
      </c>
      <c r="C14" s="79"/>
      <c r="D14" s="80"/>
    </row>
    <row r="15" spans="1:4" x14ac:dyDescent="0.2">
      <c r="A15" s="66"/>
      <c r="B15" s="68"/>
    </row>
  </sheetData>
  <mergeCells count="4">
    <mergeCell ref="A1:B1"/>
    <mergeCell ref="A2:B2"/>
    <mergeCell ref="A3:B3"/>
    <mergeCell ref="A4:B4"/>
  </mergeCells>
  <phoneticPr fontId="7" type="noConversion"/>
  <dataValidations count="3">
    <dataValidation type="list" allowBlank="1" showInputMessage="1" showErrorMessage="1" prompt="Escoger el corte de la información, ya se trimestral (1 al 4) o anual (Cuenta Pública)." sqref="D3" xr:uid="{434D1C7C-FB5F-4745-943D-65A9AC383A14}">
      <formula1>"1, 2, 3, 4, Cuenta Pública"</formula1>
    </dataValidation>
    <dataValidation type="list" allowBlank="1" showInputMessage="1" showErrorMessage="1" prompt="Escoger el tipo de periodicidad, de acuerdo con su presentación ya sea trimestral en la cuenta pública (Anual)." sqref="D2" xr:uid="{B65CED16-F31A-42B8-902A-4F1B52A77CF9}">
      <formula1>"Trimestral, Anual"</formula1>
    </dataValidation>
    <dataValidation type="list" allowBlank="1" showInputMessage="1" showErrorMessage="1" prompt="Escoger el corte de la información, ya se trimestral (1 al 4) o anual (4)." sqref="D4" xr:uid="{C0D815C1-EA90-4601-BDCA-69092E265933}">
      <formula1>"1, 2, 3, 4"</formula1>
    </dataValidation>
  </dataValidations>
  <hyperlinks>
    <hyperlink ref="A9" location="'NDF-01'!C5" display="NDF-01" xr:uid="{4A19E6B3-E94E-4B8A-83B6-76645E275403}"/>
    <hyperlink ref="A10" location="'NDF-02'!B5" display="NDF-02" xr:uid="{44E6E770-85C0-459F-BD88-4C939ED69088}"/>
    <hyperlink ref="A14" location="'NDF-06'!C5" display="NDF-06" xr:uid="{A5BFCE87-0BD5-4A26-B548-F97600BD0632}"/>
    <hyperlink ref="A13" location="'NDF-05'!C5" display="NDF-05" xr:uid="{A8E3CE02-1612-4566-AEB5-F87D6D509FC5}"/>
    <hyperlink ref="A12" location="'NDF-04'!C5" display="NDF-04" xr:uid="{34490880-580A-4BED-88C0-9805A578CD71}"/>
    <hyperlink ref="A11" location="'NDF-03'!C5" display="NDF-03" xr:uid="{E88ABBE4-024B-4D6D-8B8B-95AB3298560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F5A2A-72CE-4935-B602-A708E7AE8553}">
  <dimension ref="A1:F17"/>
  <sheetViews>
    <sheetView showGridLines="0" workbookViewId="0">
      <selection activeCell="D21" sqref="D21"/>
    </sheetView>
  </sheetViews>
  <sheetFormatPr baseColWidth="10" defaultColWidth="12" defaultRowHeight="10.199999999999999" x14ac:dyDescent="0.2"/>
  <cols>
    <col min="1" max="1" width="2.85546875" style="1" customWidth="1"/>
    <col min="2" max="2" width="11.7109375" style="1" customWidth="1"/>
    <col min="3" max="3" width="85" style="1" bestFit="1" customWidth="1"/>
    <col min="4" max="4" width="18.42578125" style="1" customWidth="1"/>
    <col min="5" max="5" width="13" style="1" bestFit="1" customWidth="1"/>
    <col min="6" max="6" width="16.28515625" style="1" customWidth="1"/>
    <col min="7" max="16384" width="12" style="1"/>
  </cols>
  <sheetData>
    <row r="1" spans="1:6" ht="13.2" x14ac:dyDescent="0.2">
      <c r="B1" s="92" t="str">
        <f>'Notas de Disciplina Financiera'!A1</f>
        <v>Tribunal de Justicia Administrativa del Estado de Guanajuato</v>
      </c>
      <c r="C1" s="92"/>
      <c r="D1" s="92"/>
      <c r="E1" s="93" t="s">
        <v>0</v>
      </c>
      <c r="F1" s="94">
        <f>'Notas de Disciplina Financiera'!D1</f>
        <v>2024</v>
      </c>
    </row>
    <row r="2" spans="1:6" ht="13.2" x14ac:dyDescent="0.2">
      <c r="B2" s="92" t="s">
        <v>1</v>
      </c>
      <c r="C2" s="92"/>
      <c r="D2" s="92"/>
      <c r="E2" s="93" t="s">
        <v>2</v>
      </c>
      <c r="F2" s="94" t="str">
        <f>'Notas de Disciplina Financiera'!D2</f>
        <v>Trimestral</v>
      </c>
    </row>
    <row r="3" spans="1:6" ht="13.2" x14ac:dyDescent="0.2">
      <c r="B3" s="92" t="str">
        <f>'Notas de Disciplina Financiera'!A3</f>
        <v>Correspondiente del 01 de Enero al 31 de Marzo de 2024</v>
      </c>
      <c r="C3" s="92"/>
      <c r="D3" s="92"/>
      <c r="E3" s="93" t="s">
        <v>4</v>
      </c>
      <c r="F3" s="94">
        <f>'Notas de Disciplina Financiera'!D3</f>
        <v>1</v>
      </c>
    </row>
    <row r="5" spans="1:6" ht="11.25" x14ac:dyDescent="0.2">
      <c r="B5" s="21"/>
      <c r="C5" s="21" t="s">
        <v>10</v>
      </c>
    </row>
    <row r="7" spans="1:6" ht="11.25" x14ac:dyDescent="0.2">
      <c r="B7" s="1" t="s">
        <v>21</v>
      </c>
    </row>
    <row r="8" spans="1:6" ht="11.25" x14ac:dyDescent="0.2">
      <c r="B8" s="23" t="s">
        <v>22</v>
      </c>
    </row>
    <row r="9" spans="1:6" ht="11.25" x14ac:dyDescent="0.2">
      <c r="A9" s="20"/>
    </row>
    <row r="10" spans="1:6" ht="11.25" x14ac:dyDescent="0.2">
      <c r="B10" s="49" t="s">
        <v>141</v>
      </c>
      <c r="C10" s="49"/>
      <c r="D10" s="49"/>
      <c r="E10" s="49"/>
      <c r="F10" s="49"/>
    </row>
    <row r="16" spans="1:6" ht="11.25" x14ac:dyDescent="0.2">
      <c r="C16" s="48"/>
    </row>
    <row r="17" spans="3:3" ht="11.25" x14ac:dyDescent="0.2">
      <c r="C17" s="47"/>
    </row>
  </sheetData>
  <mergeCells count="3">
    <mergeCell ref="B1:D1"/>
    <mergeCell ref="B2:D2"/>
    <mergeCell ref="B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C09C2-DB29-4106-8A31-F761982343A7}">
  <dimension ref="A1:I162"/>
  <sheetViews>
    <sheetView showGridLines="0" zoomScaleNormal="100" workbookViewId="0">
      <selection activeCell="B42" sqref="B42"/>
    </sheetView>
  </sheetViews>
  <sheetFormatPr baseColWidth="10" defaultColWidth="12" defaultRowHeight="10.199999999999999" x14ac:dyDescent="0.2"/>
  <cols>
    <col min="1" max="1" width="1.140625" style="1" customWidth="1"/>
    <col min="2" max="2" width="84.28515625" style="1" customWidth="1"/>
    <col min="3" max="3" width="14.42578125" style="1" customWidth="1"/>
    <col min="4" max="4" width="14.28515625" style="1" customWidth="1"/>
    <col min="5" max="5" width="13.28515625" style="1" customWidth="1"/>
    <col min="6" max="6" width="15" style="1" customWidth="1"/>
    <col min="7" max="7" width="14.85546875" style="1" customWidth="1"/>
    <col min="8" max="8" width="15.42578125" style="1" customWidth="1"/>
    <col min="9" max="9" width="14.85546875" style="1" customWidth="1"/>
    <col min="10" max="16384" width="12" style="1"/>
  </cols>
  <sheetData>
    <row r="1" spans="1:9" ht="13.2" x14ac:dyDescent="0.2">
      <c r="B1" s="92" t="str">
        <f>'Notas de Disciplina Financiera'!A1</f>
        <v>Tribunal de Justicia Administrativa del Estado de Guanajuato</v>
      </c>
      <c r="C1" s="92"/>
      <c r="D1" s="92"/>
      <c r="E1" s="92"/>
      <c r="F1" s="92"/>
      <c r="G1" s="92"/>
      <c r="H1" s="93" t="s">
        <v>0</v>
      </c>
      <c r="I1" s="94">
        <f>'Notas de Disciplina Financiera'!D1</f>
        <v>2024</v>
      </c>
    </row>
    <row r="2" spans="1:9" ht="13.2" x14ac:dyDescent="0.2">
      <c r="B2" s="92" t="s">
        <v>1</v>
      </c>
      <c r="C2" s="92"/>
      <c r="D2" s="92"/>
      <c r="E2" s="92"/>
      <c r="F2" s="92"/>
      <c r="G2" s="92"/>
      <c r="H2" s="93" t="s">
        <v>2</v>
      </c>
      <c r="I2" s="94" t="str">
        <f>'Notas de Disciplina Financiera'!D2</f>
        <v>Trimestral</v>
      </c>
    </row>
    <row r="3" spans="1:9" ht="13.2" x14ac:dyDescent="0.2">
      <c r="B3" s="92" t="str">
        <f>'Notas de Disciplina Financiera'!A3</f>
        <v>Correspondiente del 01 de Enero al 31 de Marzo de 2024</v>
      </c>
      <c r="C3" s="92"/>
      <c r="D3" s="92"/>
      <c r="E3" s="92"/>
      <c r="F3" s="92"/>
      <c r="G3" s="92"/>
      <c r="H3" s="93" t="s">
        <v>4</v>
      </c>
      <c r="I3" s="94">
        <f>'Notas de Disciplina Financiera'!D3</f>
        <v>1</v>
      </c>
    </row>
    <row r="5" spans="1:9" x14ac:dyDescent="0.2">
      <c r="B5" s="21" t="s">
        <v>23</v>
      </c>
    </row>
    <row r="6" spans="1:9" ht="13.2" x14ac:dyDescent="0.2">
      <c r="B6" s="95" t="str">
        <f>B1</f>
        <v>Tribunal de Justicia Administrativa del Estado de Guanajuato</v>
      </c>
      <c r="C6" s="95"/>
      <c r="D6" s="95"/>
      <c r="E6" s="95"/>
      <c r="F6" s="95"/>
      <c r="G6" s="95"/>
      <c r="H6" s="95"/>
      <c r="I6" s="95"/>
    </row>
    <row r="7" spans="1:9" ht="13.2" x14ac:dyDescent="0.2">
      <c r="B7" s="96" t="s">
        <v>24</v>
      </c>
      <c r="C7" s="96"/>
      <c r="D7" s="96"/>
      <c r="E7" s="96"/>
      <c r="F7" s="96"/>
      <c r="G7" s="96"/>
      <c r="H7" s="96"/>
      <c r="I7" s="96"/>
    </row>
    <row r="8" spans="1:9" ht="13.2" x14ac:dyDescent="0.2">
      <c r="B8" s="96" t="s">
        <v>25</v>
      </c>
      <c r="C8" s="96"/>
      <c r="D8" s="96"/>
      <c r="E8" s="96"/>
      <c r="F8" s="96"/>
      <c r="G8" s="96"/>
      <c r="H8" s="96"/>
      <c r="I8" s="96"/>
    </row>
    <row r="9" spans="1:9" ht="13.2" x14ac:dyDescent="0.2">
      <c r="B9" s="96" t="str">
        <f>B3</f>
        <v>Correspondiente del 01 de Enero al 31 de Marzo de 2024</v>
      </c>
      <c r="C9" s="96"/>
      <c r="D9" s="96"/>
      <c r="E9" s="96"/>
      <c r="F9" s="96"/>
      <c r="G9" s="96"/>
      <c r="H9" s="96"/>
      <c r="I9" s="96"/>
    </row>
    <row r="10" spans="1:9" ht="13.2" x14ac:dyDescent="0.2">
      <c r="B10" s="97" t="s">
        <v>26</v>
      </c>
      <c r="C10" s="97"/>
      <c r="D10" s="97"/>
      <c r="E10" s="97"/>
      <c r="F10" s="97"/>
      <c r="G10" s="97"/>
      <c r="H10" s="97"/>
      <c r="I10" s="97"/>
    </row>
    <row r="11" spans="1:9" x14ac:dyDescent="0.2">
      <c r="B11" s="9"/>
      <c r="C11" s="9"/>
      <c r="D11" s="59" t="s">
        <v>27</v>
      </c>
      <c r="E11" s="60"/>
      <c r="F11" s="60"/>
      <c r="G11" s="60"/>
      <c r="H11" s="61"/>
      <c r="I11" s="9"/>
    </row>
    <row r="12" spans="1:9" ht="56.25" customHeight="1" x14ac:dyDescent="0.2">
      <c r="B12" s="8" t="s">
        <v>28</v>
      </c>
      <c r="C12" s="8" t="s">
        <v>29</v>
      </c>
      <c r="D12" s="2" t="s">
        <v>30</v>
      </c>
      <c r="E12" s="2" t="s">
        <v>31</v>
      </c>
      <c r="F12" s="2" t="s">
        <v>32</v>
      </c>
      <c r="G12" s="2" t="s">
        <v>33</v>
      </c>
      <c r="H12" s="2" t="s">
        <v>34</v>
      </c>
      <c r="I12" s="8" t="s">
        <v>35</v>
      </c>
    </row>
    <row r="13" spans="1:9" ht="17.399999999999999" customHeight="1" x14ac:dyDescent="0.2">
      <c r="A13" s="20"/>
      <c r="B13" s="13" t="s">
        <v>36</v>
      </c>
      <c r="C13" s="52">
        <v>211933399.09999999</v>
      </c>
      <c r="D13" s="3">
        <v>2165.6799999999998</v>
      </c>
      <c r="E13" s="3">
        <v>0</v>
      </c>
      <c r="F13" s="3">
        <v>8104521.6999999993</v>
      </c>
      <c r="G13" s="3">
        <v>8104521.7000000002</v>
      </c>
      <c r="H13" s="3">
        <v>2165.6799999987707</v>
      </c>
      <c r="I13" s="3">
        <v>211935564.78</v>
      </c>
    </row>
    <row r="14" spans="1:9" x14ac:dyDescent="0.2">
      <c r="B14" s="17" t="s">
        <v>37</v>
      </c>
      <c r="C14" s="52">
        <v>164521511.31</v>
      </c>
      <c r="D14" s="3">
        <v>0</v>
      </c>
      <c r="E14" s="3">
        <v>0</v>
      </c>
      <c r="F14" s="3">
        <v>4001943.44</v>
      </c>
      <c r="G14" s="3">
        <v>4001943.44</v>
      </c>
      <c r="H14" s="3">
        <v>0</v>
      </c>
      <c r="I14" s="3">
        <v>164521511.31</v>
      </c>
    </row>
    <row r="15" spans="1:9" x14ac:dyDescent="0.2">
      <c r="B15" s="16" t="s">
        <v>38</v>
      </c>
      <c r="C15" s="53">
        <v>34630290.980000004</v>
      </c>
      <c r="D15" s="4">
        <v>0</v>
      </c>
      <c r="E15" s="4">
        <v>0</v>
      </c>
      <c r="F15" s="4">
        <v>675750</v>
      </c>
      <c r="G15" s="4">
        <v>0</v>
      </c>
      <c r="H15" s="4">
        <v>675750</v>
      </c>
      <c r="I15" s="4">
        <v>35306040.980000004</v>
      </c>
    </row>
    <row r="16" spans="1:9" x14ac:dyDescent="0.2">
      <c r="B16" s="16" t="s">
        <v>39</v>
      </c>
      <c r="C16" s="53">
        <v>321693</v>
      </c>
      <c r="D16" s="4">
        <v>0</v>
      </c>
      <c r="E16" s="4">
        <v>0</v>
      </c>
      <c r="F16" s="4">
        <v>138737.02000000002</v>
      </c>
      <c r="G16" s="4">
        <v>0</v>
      </c>
      <c r="H16" s="4">
        <v>138737.02000000002</v>
      </c>
      <c r="I16" s="4">
        <v>460430.02</v>
      </c>
    </row>
    <row r="17" spans="2:9" x14ac:dyDescent="0.2">
      <c r="B17" s="16" t="s">
        <v>40</v>
      </c>
      <c r="C17" s="53">
        <v>18330205.370000001</v>
      </c>
      <c r="D17" s="4">
        <v>0</v>
      </c>
      <c r="E17" s="4">
        <v>0</v>
      </c>
      <c r="F17" s="4">
        <v>646127.78</v>
      </c>
      <c r="G17" s="4">
        <v>2136.6799999999998</v>
      </c>
      <c r="H17" s="4">
        <v>643991.1</v>
      </c>
      <c r="I17" s="4">
        <v>18974196.470000003</v>
      </c>
    </row>
    <row r="18" spans="2:9" x14ac:dyDescent="0.2">
      <c r="B18" s="16" t="s">
        <v>41</v>
      </c>
      <c r="C18" s="53">
        <v>12679230.789999999</v>
      </c>
      <c r="D18" s="4">
        <v>0</v>
      </c>
      <c r="E18" s="4">
        <v>0</v>
      </c>
      <c r="F18" s="4">
        <v>725531.64</v>
      </c>
      <c r="G18" s="4">
        <v>285156.64</v>
      </c>
      <c r="H18" s="4">
        <v>440375</v>
      </c>
      <c r="I18" s="4">
        <v>13119605.789999999</v>
      </c>
    </row>
    <row r="19" spans="2:9" x14ac:dyDescent="0.2">
      <c r="B19" s="16" t="s">
        <v>42</v>
      </c>
      <c r="C19" s="53">
        <v>85263668.420000002</v>
      </c>
      <c r="D19" s="4">
        <v>0</v>
      </c>
      <c r="E19" s="4">
        <v>0</v>
      </c>
      <c r="F19" s="4">
        <v>1813727</v>
      </c>
      <c r="G19" s="4">
        <v>0</v>
      </c>
      <c r="H19" s="4">
        <v>1813727</v>
      </c>
      <c r="I19" s="4">
        <v>87077395.420000002</v>
      </c>
    </row>
    <row r="20" spans="2:9" x14ac:dyDescent="0.2">
      <c r="B20" s="16" t="s">
        <v>43</v>
      </c>
      <c r="C20" s="53">
        <v>13255515.389999999</v>
      </c>
      <c r="D20" s="4">
        <v>0</v>
      </c>
      <c r="E20" s="4">
        <v>0</v>
      </c>
      <c r="F20" s="4">
        <v>0</v>
      </c>
      <c r="G20" s="4">
        <v>3714650.12</v>
      </c>
      <c r="H20" s="4">
        <v>-3714650.12</v>
      </c>
      <c r="I20" s="4">
        <v>9540865.2699999996</v>
      </c>
    </row>
    <row r="21" spans="2:9" x14ac:dyDescent="0.2">
      <c r="B21" s="16" t="s">
        <v>44</v>
      </c>
      <c r="C21" s="53">
        <v>40907.360000000001</v>
      </c>
      <c r="D21" s="4">
        <v>0</v>
      </c>
      <c r="E21" s="4">
        <v>0</v>
      </c>
      <c r="F21" s="4">
        <v>2070</v>
      </c>
      <c r="G21" s="4">
        <v>0</v>
      </c>
      <c r="H21" s="4">
        <v>2070</v>
      </c>
      <c r="I21" s="4">
        <v>42977.36</v>
      </c>
    </row>
    <row r="22" spans="2:9" x14ac:dyDescent="0.2">
      <c r="B22" s="17" t="s">
        <v>45</v>
      </c>
      <c r="C22" s="52">
        <v>3259367.7500000005</v>
      </c>
      <c r="D22" s="3">
        <v>0</v>
      </c>
      <c r="E22" s="3">
        <v>0</v>
      </c>
      <c r="F22" s="3">
        <v>1196502.3399999999</v>
      </c>
      <c r="G22" s="3">
        <v>1196502.3400000001</v>
      </c>
      <c r="H22" s="3">
        <v>0</v>
      </c>
      <c r="I22" s="3">
        <v>3259367.7500000005</v>
      </c>
    </row>
    <row r="23" spans="2:9" x14ac:dyDescent="0.2">
      <c r="B23" s="16" t="s">
        <v>46</v>
      </c>
      <c r="C23" s="53">
        <v>1278409.44</v>
      </c>
      <c r="D23" s="4">
        <v>0</v>
      </c>
      <c r="E23" s="4">
        <v>0</v>
      </c>
      <c r="F23" s="4">
        <v>283530.25999999995</v>
      </c>
      <c r="G23" s="4">
        <v>287572.52999999997</v>
      </c>
      <c r="H23" s="4">
        <v>-4042.2700000000186</v>
      </c>
      <c r="I23" s="4">
        <v>1274367.17</v>
      </c>
    </row>
    <row r="24" spans="2:9" x14ac:dyDescent="0.2">
      <c r="B24" s="16" t="s">
        <v>47</v>
      </c>
      <c r="C24" s="53">
        <v>170921.38999999996</v>
      </c>
      <c r="D24" s="4">
        <v>0</v>
      </c>
      <c r="E24" s="4">
        <v>0</v>
      </c>
      <c r="F24" s="4">
        <v>6379.58</v>
      </c>
      <c r="G24" s="4">
        <v>0</v>
      </c>
      <c r="H24" s="4">
        <v>6379.58</v>
      </c>
      <c r="I24" s="4">
        <v>177300.96999999994</v>
      </c>
    </row>
    <row r="25" spans="2:9" x14ac:dyDescent="0.2">
      <c r="B25" s="16" t="s">
        <v>48</v>
      </c>
      <c r="C25" s="53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</row>
    <row r="26" spans="2:9" x14ac:dyDescent="0.2">
      <c r="B26" s="16" t="s">
        <v>49</v>
      </c>
      <c r="C26" s="53">
        <v>39016.54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39016.54</v>
      </c>
    </row>
    <row r="27" spans="2:9" x14ac:dyDescent="0.2">
      <c r="B27" s="16" t="s">
        <v>50</v>
      </c>
      <c r="C27" s="53">
        <v>27304.859999999997</v>
      </c>
      <c r="D27" s="4">
        <v>0</v>
      </c>
      <c r="E27" s="4">
        <v>0</v>
      </c>
      <c r="F27" s="4">
        <v>89844.099999999991</v>
      </c>
      <c r="G27" s="4">
        <v>18967.099999999999</v>
      </c>
      <c r="H27" s="4">
        <v>70877</v>
      </c>
      <c r="I27" s="4">
        <v>98181.86</v>
      </c>
    </row>
    <row r="28" spans="2:9" x14ac:dyDescent="0.2">
      <c r="B28" s="16" t="s">
        <v>51</v>
      </c>
      <c r="C28" s="53">
        <v>1614441.1500000004</v>
      </c>
      <c r="D28" s="4">
        <v>0</v>
      </c>
      <c r="E28" s="4">
        <v>0</v>
      </c>
      <c r="F28" s="4">
        <v>799304.2</v>
      </c>
      <c r="G28" s="4">
        <v>799304.20000000007</v>
      </c>
      <c r="H28" s="4">
        <v>0</v>
      </c>
      <c r="I28" s="4">
        <v>1614441.1500000004</v>
      </c>
    </row>
    <row r="29" spans="2:9" x14ac:dyDescent="0.2">
      <c r="B29" s="16" t="s">
        <v>52</v>
      </c>
      <c r="C29" s="53">
        <v>10237.17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10237.17</v>
      </c>
    </row>
    <row r="30" spans="2:9" x14ac:dyDescent="0.2">
      <c r="B30" s="16" t="s">
        <v>53</v>
      </c>
      <c r="C30" s="53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2:9" x14ac:dyDescent="0.2">
      <c r="B31" s="16" t="s">
        <v>54</v>
      </c>
      <c r="C31" s="53">
        <v>119037.20000000001</v>
      </c>
      <c r="D31" s="4">
        <v>0</v>
      </c>
      <c r="E31" s="4">
        <v>0</v>
      </c>
      <c r="F31" s="4">
        <v>17444.2</v>
      </c>
      <c r="G31" s="4">
        <v>90658.51</v>
      </c>
      <c r="H31" s="4">
        <v>-73214.31</v>
      </c>
      <c r="I31" s="4">
        <v>45822.890000000014</v>
      </c>
    </row>
    <row r="32" spans="2:9" x14ac:dyDescent="0.2">
      <c r="B32" s="17" t="s">
        <v>55</v>
      </c>
      <c r="C32" s="52">
        <v>29170364.159999996</v>
      </c>
      <c r="D32" s="3">
        <v>0</v>
      </c>
      <c r="E32" s="3">
        <v>0</v>
      </c>
      <c r="F32" s="3">
        <v>2890415.92</v>
      </c>
      <c r="G32" s="3">
        <v>2890415.92</v>
      </c>
      <c r="H32" s="3">
        <v>0</v>
      </c>
      <c r="I32" s="3">
        <v>29170364.159999996</v>
      </c>
    </row>
    <row r="33" spans="2:9" x14ac:dyDescent="0.2">
      <c r="B33" s="16" t="s">
        <v>56</v>
      </c>
      <c r="C33" s="53">
        <v>2166725.42</v>
      </c>
      <c r="D33" s="4">
        <v>0</v>
      </c>
      <c r="E33" s="4">
        <v>0</v>
      </c>
      <c r="F33" s="4">
        <v>390621.72</v>
      </c>
      <c r="G33" s="4">
        <v>390621.72</v>
      </c>
      <c r="H33" s="4">
        <v>0</v>
      </c>
      <c r="I33" s="4">
        <v>2166725.42</v>
      </c>
    </row>
    <row r="34" spans="2:9" x14ac:dyDescent="0.2">
      <c r="B34" s="16" t="s">
        <v>57</v>
      </c>
      <c r="C34" s="53">
        <v>1800224.1500000004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1800224.1500000004</v>
      </c>
    </row>
    <row r="35" spans="2:9" x14ac:dyDescent="0.2">
      <c r="B35" s="16" t="s">
        <v>58</v>
      </c>
      <c r="C35" s="53">
        <v>9529105.0199999977</v>
      </c>
      <c r="D35" s="4">
        <v>0</v>
      </c>
      <c r="E35" s="4">
        <v>0</v>
      </c>
      <c r="F35" s="4">
        <v>846037.97</v>
      </c>
      <c r="G35" s="4">
        <v>2195475.33</v>
      </c>
      <c r="H35" s="4">
        <v>-1349437.36</v>
      </c>
      <c r="I35" s="4">
        <v>8179667.6599999974</v>
      </c>
    </row>
    <row r="36" spans="2:9" x14ac:dyDescent="0.2">
      <c r="B36" s="16" t="s">
        <v>59</v>
      </c>
      <c r="C36" s="53">
        <v>847243.73</v>
      </c>
      <c r="D36" s="4">
        <v>0</v>
      </c>
      <c r="E36" s="4">
        <v>0</v>
      </c>
      <c r="F36" s="4">
        <v>37072.769999999997</v>
      </c>
      <c r="G36" s="4">
        <v>36550.770000000004</v>
      </c>
      <c r="H36" s="4">
        <v>521.99999999999272</v>
      </c>
      <c r="I36" s="4">
        <v>847765.73</v>
      </c>
    </row>
    <row r="37" spans="2:9" x14ac:dyDescent="0.2">
      <c r="B37" s="16" t="s">
        <v>60</v>
      </c>
      <c r="C37" s="53">
        <v>2202700.34</v>
      </c>
      <c r="D37" s="4">
        <v>0</v>
      </c>
      <c r="E37" s="4">
        <v>0</v>
      </c>
      <c r="F37" s="4">
        <v>71441.36</v>
      </c>
      <c r="G37" s="4">
        <v>22088</v>
      </c>
      <c r="H37" s="4">
        <v>49353.36</v>
      </c>
      <c r="I37" s="4">
        <v>2252053.6999999997</v>
      </c>
    </row>
    <row r="38" spans="2:9" x14ac:dyDescent="0.2">
      <c r="B38" s="16" t="s">
        <v>61</v>
      </c>
      <c r="C38" s="53">
        <v>4800000</v>
      </c>
      <c r="D38" s="4">
        <v>0</v>
      </c>
      <c r="E38" s="4">
        <v>0</v>
      </c>
      <c r="F38" s="4">
        <v>0</v>
      </c>
      <c r="G38" s="4">
        <v>438</v>
      </c>
      <c r="H38" s="4">
        <v>-438</v>
      </c>
      <c r="I38" s="4">
        <v>4799562</v>
      </c>
    </row>
    <row r="39" spans="2:9" x14ac:dyDescent="0.2">
      <c r="B39" s="16" t="s">
        <v>62</v>
      </c>
      <c r="C39" s="53">
        <v>911532.49999999988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911532.49999999988</v>
      </c>
    </row>
    <row r="40" spans="2:9" x14ac:dyDescent="0.2">
      <c r="B40" s="16" t="s">
        <v>63</v>
      </c>
      <c r="C40" s="53">
        <v>3925728.8600000003</v>
      </c>
      <c r="D40" s="4">
        <v>0</v>
      </c>
      <c r="E40" s="4">
        <v>0</v>
      </c>
      <c r="F40" s="4">
        <v>219688.1</v>
      </c>
      <c r="G40" s="4">
        <v>219688.1</v>
      </c>
      <c r="H40" s="4">
        <v>0</v>
      </c>
      <c r="I40" s="4">
        <v>3925728.8600000003</v>
      </c>
    </row>
    <row r="41" spans="2:9" x14ac:dyDescent="0.2">
      <c r="B41" s="16" t="s">
        <v>64</v>
      </c>
      <c r="C41" s="53">
        <v>2987104.1399999997</v>
      </c>
      <c r="D41" s="4">
        <v>0</v>
      </c>
      <c r="E41" s="4">
        <v>0</v>
      </c>
      <c r="F41" s="4">
        <v>1325554</v>
      </c>
      <c r="G41" s="4">
        <v>25554</v>
      </c>
      <c r="H41" s="4">
        <v>1300000</v>
      </c>
      <c r="I41" s="4">
        <v>4287104.1399999997</v>
      </c>
    </row>
    <row r="42" spans="2:9" x14ac:dyDescent="0.2">
      <c r="B42" s="17" t="s">
        <v>65</v>
      </c>
      <c r="C42" s="52">
        <v>1200000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1200000</v>
      </c>
    </row>
    <row r="43" spans="2:9" x14ac:dyDescent="0.2">
      <c r="B43" s="16" t="s">
        <v>66</v>
      </c>
      <c r="C43" s="53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</row>
    <row r="44" spans="2:9" x14ac:dyDescent="0.2">
      <c r="B44" s="16" t="s">
        <v>67</v>
      </c>
      <c r="C44" s="53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</row>
    <row r="45" spans="2:9" x14ac:dyDescent="0.2">
      <c r="B45" s="16" t="s">
        <v>68</v>
      </c>
      <c r="C45" s="53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</row>
    <row r="46" spans="2:9" x14ac:dyDescent="0.2">
      <c r="B46" s="16" t="s">
        <v>69</v>
      </c>
      <c r="C46" s="53">
        <v>1200000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1200000</v>
      </c>
    </row>
    <row r="47" spans="2:9" x14ac:dyDescent="0.2">
      <c r="B47" s="16" t="s">
        <v>70</v>
      </c>
      <c r="C47" s="53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2:9" x14ac:dyDescent="0.2">
      <c r="B48" s="16" t="s">
        <v>71</v>
      </c>
      <c r="C48" s="53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</row>
    <row r="49" spans="2:9" x14ac:dyDescent="0.2">
      <c r="B49" s="16" t="s">
        <v>72</v>
      </c>
      <c r="C49" s="53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2:9" x14ac:dyDescent="0.2">
      <c r="B50" s="16" t="s">
        <v>73</v>
      </c>
      <c r="C50" s="53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</row>
    <row r="51" spans="2:9" x14ac:dyDescent="0.2">
      <c r="B51" s="16" t="s">
        <v>74</v>
      </c>
      <c r="C51" s="53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2:9" x14ac:dyDescent="0.2">
      <c r="B52" s="17" t="s">
        <v>75</v>
      </c>
      <c r="C52" s="52">
        <v>9868551.8800000008</v>
      </c>
      <c r="D52" s="3">
        <v>0</v>
      </c>
      <c r="E52" s="3">
        <v>0</v>
      </c>
      <c r="F52" s="3">
        <v>15660</v>
      </c>
      <c r="G52" s="3">
        <v>15660</v>
      </c>
      <c r="H52" s="3">
        <v>0</v>
      </c>
      <c r="I52" s="3">
        <v>9868551.8800000008</v>
      </c>
    </row>
    <row r="53" spans="2:9" x14ac:dyDescent="0.2">
      <c r="B53" s="16" t="s">
        <v>76</v>
      </c>
      <c r="C53" s="53">
        <v>5040000</v>
      </c>
      <c r="D53" s="4">
        <v>0</v>
      </c>
      <c r="E53" s="4">
        <v>0</v>
      </c>
      <c r="F53" s="4">
        <v>15660</v>
      </c>
      <c r="G53" s="4">
        <v>15660</v>
      </c>
      <c r="H53" s="4">
        <v>0</v>
      </c>
      <c r="I53" s="4">
        <v>5040000</v>
      </c>
    </row>
    <row r="54" spans="2:9" x14ac:dyDescent="0.2">
      <c r="B54" s="16" t="s">
        <v>77</v>
      </c>
      <c r="C54" s="53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</row>
    <row r="55" spans="2:9" x14ac:dyDescent="0.2">
      <c r="B55" s="16" t="s">
        <v>78</v>
      </c>
      <c r="C55" s="53">
        <v>27268.03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27268.03</v>
      </c>
    </row>
    <row r="56" spans="2:9" x14ac:dyDescent="0.2">
      <c r="B56" s="16" t="s">
        <v>79</v>
      </c>
      <c r="C56" s="53">
        <v>3650000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3650000</v>
      </c>
    </row>
    <row r="57" spans="2:9" x14ac:dyDescent="0.2">
      <c r="B57" s="16" t="s">
        <v>80</v>
      </c>
      <c r="C57" s="53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</row>
    <row r="58" spans="2:9" x14ac:dyDescent="0.2">
      <c r="B58" s="16" t="s">
        <v>81</v>
      </c>
      <c r="C58" s="53">
        <v>550283.85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550283.85</v>
      </c>
    </row>
    <row r="59" spans="2:9" x14ac:dyDescent="0.2">
      <c r="B59" s="16" t="s">
        <v>82</v>
      </c>
      <c r="C59" s="53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</row>
    <row r="60" spans="2:9" x14ac:dyDescent="0.2">
      <c r="B60" s="16" t="s">
        <v>83</v>
      </c>
      <c r="C60" s="53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</row>
    <row r="61" spans="2:9" x14ac:dyDescent="0.2">
      <c r="B61" s="16" t="s">
        <v>84</v>
      </c>
      <c r="C61" s="53">
        <v>601000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601000</v>
      </c>
    </row>
    <row r="62" spans="2:9" x14ac:dyDescent="0.2">
      <c r="B62" s="17" t="s">
        <v>85</v>
      </c>
      <c r="C62" s="52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</row>
    <row r="63" spans="2:9" x14ac:dyDescent="0.2">
      <c r="B63" s="16" t="s">
        <v>86</v>
      </c>
      <c r="C63" s="53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</row>
    <row r="64" spans="2:9" x14ac:dyDescent="0.2">
      <c r="B64" s="16" t="s">
        <v>87</v>
      </c>
      <c r="C64" s="53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</row>
    <row r="65" spans="2:9" x14ac:dyDescent="0.2">
      <c r="B65" s="16" t="s">
        <v>88</v>
      </c>
      <c r="C65" s="53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</row>
    <row r="66" spans="2:9" x14ac:dyDescent="0.2">
      <c r="B66" s="17" t="s">
        <v>89</v>
      </c>
      <c r="C66" s="52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</row>
    <row r="67" spans="2:9" x14ac:dyDescent="0.2">
      <c r="B67" s="16" t="s">
        <v>90</v>
      </c>
      <c r="C67" s="53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</row>
    <row r="68" spans="2:9" x14ac:dyDescent="0.2">
      <c r="B68" s="16" t="s">
        <v>91</v>
      </c>
      <c r="C68" s="53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</row>
    <row r="69" spans="2:9" x14ac:dyDescent="0.2">
      <c r="B69" s="16" t="s">
        <v>92</v>
      </c>
      <c r="C69" s="53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</row>
    <row r="70" spans="2:9" x14ac:dyDescent="0.2">
      <c r="B70" s="16" t="s">
        <v>93</v>
      </c>
      <c r="C70" s="53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</row>
    <row r="71" spans="2:9" x14ac:dyDescent="0.2">
      <c r="B71" s="16" t="s">
        <v>94</v>
      </c>
      <c r="C71" s="53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</row>
    <row r="72" spans="2:9" x14ac:dyDescent="0.2">
      <c r="B72" s="16" t="s">
        <v>95</v>
      </c>
      <c r="C72" s="53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</row>
    <row r="73" spans="2:9" x14ac:dyDescent="0.2">
      <c r="B73" s="16" t="s">
        <v>96</v>
      </c>
      <c r="C73" s="53">
        <v>3913604</v>
      </c>
      <c r="D73" s="4">
        <v>2165.6799999999998</v>
      </c>
      <c r="E73" s="4">
        <v>0</v>
      </c>
      <c r="F73" s="4">
        <v>0</v>
      </c>
      <c r="G73" s="4">
        <v>0</v>
      </c>
      <c r="H73" s="4">
        <v>2165.6799999999998</v>
      </c>
      <c r="I73" s="4">
        <v>3915769.68</v>
      </c>
    </row>
    <row r="74" spans="2:9" x14ac:dyDescent="0.2">
      <c r="B74" s="17" t="s">
        <v>97</v>
      </c>
      <c r="C74" s="52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</row>
    <row r="75" spans="2:9" x14ac:dyDescent="0.2">
      <c r="B75" s="16" t="s">
        <v>98</v>
      </c>
      <c r="C75" s="53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</row>
    <row r="76" spans="2:9" x14ac:dyDescent="0.2">
      <c r="B76" s="16" t="s">
        <v>99</v>
      </c>
      <c r="C76" s="53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</row>
    <row r="77" spans="2:9" x14ac:dyDescent="0.2">
      <c r="B77" s="16" t="s">
        <v>100</v>
      </c>
      <c r="C77" s="53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</row>
    <row r="78" spans="2:9" x14ac:dyDescent="0.2">
      <c r="B78" s="17" t="s">
        <v>101</v>
      </c>
      <c r="C78" s="52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</row>
    <row r="79" spans="2:9" x14ac:dyDescent="0.2">
      <c r="B79" s="16" t="s">
        <v>102</v>
      </c>
      <c r="C79" s="53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</row>
    <row r="80" spans="2:9" x14ac:dyDescent="0.2">
      <c r="B80" s="16" t="s">
        <v>103</v>
      </c>
      <c r="C80" s="53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</row>
    <row r="81" spans="2:9" x14ac:dyDescent="0.2">
      <c r="B81" s="16" t="s">
        <v>104</v>
      </c>
      <c r="C81" s="53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</row>
    <row r="82" spans="2:9" x14ac:dyDescent="0.2">
      <c r="B82" s="16" t="s">
        <v>105</v>
      </c>
      <c r="C82" s="53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</row>
    <row r="83" spans="2:9" x14ac:dyDescent="0.2">
      <c r="B83" s="16" t="s">
        <v>106</v>
      </c>
      <c r="C83" s="53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</row>
    <row r="84" spans="2:9" x14ac:dyDescent="0.2">
      <c r="B84" s="16" t="s">
        <v>107</v>
      </c>
      <c r="C84" s="53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</row>
    <row r="85" spans="2:9" x14ac:dyDescent="0.2">
      <c r="B85" s="16" t="s">
        <v>108</v>
      </c>
      <c r="C85" s="53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</row>
    <row r="86" spans="2:9" x14ac:dyDescent="0.2">
      <c r="B86" s="10"/>
      <c r="C86" s="53"/>
      <c r="D86" s="4"/>
      <c r="E86" s="4"/>
      <c r="F86" s="4"/>
      <c r="G86" s="4"/>
      <c r="H86" s="4"/>
      <c r="I86" s="4"/>
    </row>
    <row r="87" spans="2:9" x14ac:dyDescent="0.2">
      <c r="B87" s="14" t="s">
        <v>109</v>
      </c>
      <c r="C87" s="52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</row>
    <row r="88" spans="2:9" x14ac:dyDescent="0.2">
      <c r="B88" s="17" t="s">
        <v>37</v>
      </c>
      <c r="C88" s="52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</row>
    <row r="89" spans="2:9" x14ac:dyDescent="0.2">
      <c r="B89" s="16" t="s">
        <v>38</v>
      </c>
      <c r="C89" s="53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</row>
    <row r="90" spans="2:9" x14ac:dyDescent="0.2">
      <c r="B90" s="16" t="s">
        <v>39</v>
      </c>
      <c r="C90" s="53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</row>
    <row r="91" spans="2:9" x14ac:dyDescent="0.2">
      <c r="B91" s="16" t="s">
        <v>40</v>
      </c>
      <c r="C91" s="53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</row>
    <row r="92" spans="2:9" x14ac:dyDescent="0.2">
      <c r="B92" s="16" t="s">
        <v>41</v>
      </c>
      <c r="C92" s="53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</row>
    <row r="93" spans="2:9" x14ac:dyDescent="0.2">
      <c r="B93" s="16" t="s">
        <v>42</v>
      </c>
      <c r="C93" s="53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</row>
    <row r="94" spans="2:9" x14ac:dyDescent="0.2">
      <c r="B94" s="16" t="s">
        <v>43</v>
      </c>
      <c r="C94" s="53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</row>
    <row r="95" spans="2:9" x14ac:dyDescent="0.2">
      <c r="B95" s="16" t="s">
        <v>44</v>
      </c>
      <c r="C95" s="53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</row>
    <row r="96" spans="2:9" x14ac:dyDescent="0.2">
      <c r="B96" s="17" t="s">
        <v>45</v>
      </c>
      <c r="C96" s="52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</row>
    <row r="97" spans="2:9" x14ac:dyDescent="0.2">
      <c r="B97" s="16" t="s">
        <v>46</v>
      </c>
      <c r="C97" s="53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</row>
    <row r="98" spans="2:9" x14ac:dyDescent="0.2">
      <c r="B98" s="16" t="s">
        <v>47</v>
      </c>
      <c r="C98" s="53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</row>
    <row r="99" spans="2:9" x14ac:dyDescent="0.2">
      <c r="B99" s="16" t="s">
        <v>48</v>
      </c>
      <c r="C99" s="53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</row>
    <row r="100" spans="2:9" x14ac:dyDescent="0.2">
      <c r="B100" s="16" t="s">
        <v>49</v>
      </c>
      <c r="C100" s="53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</row>
    <row r="101" spans="2:9" x14ac:dyDescent="0.2">
      <c r="B101" s="18" t="s">
        <v>50</v>
      </c>
      <c r="C101" s="53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</row>
    <row r="102" spans="2:9" x14ac:dyDescent="0.2">
      <c r="B102" s="16" t="s">
        <v>51</v>
      </c>
      <c r="C102" s="53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</row>
    <row r="103" spans="2:9" x14ac:dyDescent="0.2">
      <c r="B103" s="16" t="s">
        <v>52</v>
      </c>
      <c r="C103" s="53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</row>
    <row r="104" spans="2:9" x14ac:dyDescent="0.2">
      <c r="B104" s="16" t="s">
        <v>53</v>
      </c>
      <c r="C104" s="53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</row>
    <row r="105" spans="2:9" x14ac:dyDescent="0.2">
      <c r="B105" s="16" t="s">
        <v>54</v>
      </c>
      <c r="C105" s="53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</row>
    <row r="106" spans="2:9" x14ac:dyDescent="0.2">
      <c r="B106" s="17" t="s">
        <v>55</v>
      </c>
      <c r="C106" s="52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</row>
    <row r="107" spans="2:9" x14ac:dyDescent="0.2">
      <c r="B107" s="16" t="s">
        <v>56</v>
      </c>
      <c r="C107" s="53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</row>
    <row r="108" spans="2:9" x14ac:dyDescent="0.2">
      <c r="B108" s="16" t="s">
        <v>57</v>
      </c>
      <c r="C108" s="53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</row>
    <row r="109" spans="2:9" x14ac:dyDescent="0.2">
      <c r="B109" s="16" t="s">
        <v>58</v>
      </c>
      <c r="C109" s="53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</row>
    <row r="110" spans="2:9" x14ac:dyDescent="0.2">
      <c r="B110" s="16" t="s">
        <v>59</v>
      </c>
      <c r="C110" s="53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</row>
    <row r="111" spans="2:9" x14ac:dyDescent="0.2">
      <c r="B111" s="16" t="s">
        <v>60</v>
      </c>
      <c r="C111" s="53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</row>
    <row r="112" spans="2:9" x14ac:dyDescent="0.2">
      <c r="B112" s="16" t="s">
        <v>61</v>
      </c>
      <c r="C112" s="53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</row>
    <row r="113" spans="2:9" x14ac:dyDescent="0.2">
      <c r="B113" s="16" t="s">
        <v>62</v>
      </c>
      <c r="C113" s="53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</row>
    <row r="114" spans="2:9" x14ac:dyDescent="0.2">
      <c r="B114" s="16" t="s">
        <v>63</v>
      </c>
      <c r="C114" s="53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</row>
    <row r="115" spans="2:9" x14ac:dyDescent="0.2">
      <c r="B115" s="16" t="s">
        <v>64</v>
      </c>
      <c r="C115" s="53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</row>
    <row r="116" spans="2:9" x14ac:dyDescent="0.2">
      <c r="B116" s="17" t="s">
        <v>65</v>
      </c>
      <c r="C116" s="52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</row>
    <row r="117" spans="2:9" x14ac:dyDescent="0.2">
      <c r="B117" s="16" t="s">
        <v>66</v>
      </c>
      <c r="C117" s="53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</row>
    <row r="118" spans="2:9" x14ac:dyDescent="0.2">
      <c r="B118" s="16" t="s">
        <v>67</v>
      </c>
      <c r="C118" s="53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</row>
    <row r="119" spans="2:9" x14ac:dyDescent="0.2">
      <c r="B119" s="16" t="s">
        <v>68</v>
      </c>
      <c r="C119" s="53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</row>
    <row r="120" spans="2:9" x14ac:dyDescent="0.2">
      <c r="B120" s="16" t="s">
        <v>69</v>
      </c>
      <c r="C120" s="53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</row>
    <row r="121" spans="2:9" x14ac:dyDescent="0.2">
      <c r="B121" s="16" t="s">
        <v>70</v>
      </c>
      <c r="C121" s="53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</row>
    <row r="122" spans="2:9" x14ac:dyDescent="0.2">
      <c r="B122" s="16" t="s">
        <v>71</v>
      </c>
      <c r="C122" s="53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</row>
    <row r="123" spans="2:9" x14ac:dyDescent="0.2">
      <c r="B123" s="16" t="s">
        <v>72</v>
      </c>
      <c r="C123" s="53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</row>
    <row r="124" spans="2:9" x14ac:dyDescent="0.2">
      <c r="B124" s="16" t="s">
        <v>73</v>
      </c>
      <c r="C124" s="53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</row>
    <row r="125" spans="2:9" x14ac:dyDescent="0.2">
      <c r="B125" s="16" t="s">
        <v>74</v>
      </c>
      <c r="C125" s="53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</row>
    <row r="126" spans="2:9" x14ac:dyDescent="0.2">
      <c r="B126" s="17" t="s">
        <v>75</v>
      </c>
      <c r="C126" s="52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</row>
    <row r="127" spans="2:9" x14ac:dyDescent="0.2">
      <c r="B127" s="16" t="s">
        <v>76</v>
      </c>
      <c r="C127" s="53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</row>
    <row r="128" spans="2:9" x14ac:dyDescent="0.2">
      <c r="B128" s="16" t="s">
        <v>77</v>
      </c>
      <c r="C128" s="53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</row>
    <row r="129" spans="2:9" x14ac:dyDescent="0.2">
      <c r="B129" s="16" t="s">
        <v>78</v>
      </c>
      <c r="C129" s="53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</row>
    <row r="130" spans="2:9" x14ac:dyDescent="0.2">
      <c r="B130" s="16" t="s">
        <v>79</v>
      </c>
      <c r="C130" s="53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</row>
    <row r="131" spans="2:9" x14ac:dyDescent="0.2">
      <c r="B131" s="16" t="s">
        <v>80</v>
      </c>
      <c r="C131" s="53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</row>
    <row r="132" spans="2:9" x14ac:dyDescent="0.2">
      <c r="B132" s="16" t="s">
        <v>81</v>
      </c>
      <c r="C132" s="53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</row>
    <row r="133" spans="2:9" x14ac:dyDescent="0.2">
      <c r="B133" s="16" t="s">
        <v>82</v>
      </c>
      <c r="C133" s="53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</row>
    <row r="134" spans="2:9" x14ac:dyDescent="0.2">
      <c r="B134" s="16" t="s">
        <v>83</v>
      </c>
      <c r="C134" s="53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</row>
    <row r="135" spans="2:9" x14ac:dyDescent="0.2">
      <c r="B135" s="16" t="s">
        <v>84</v>
      </c>
      <c r="C135" s="53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</row>
    <row r="136" spans="2:9" x14ac:dyDescent="0.2">
      <c r="B136" s="17" t="s">
        <v>85</v>
      </c>
      <c r="C136" s="52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</row>
    <row r="137" spans="2:9" x14ac:dyDescent="0.2">
      <c r="B137" s="16" t="s">
        <v>86</v>
      </c>
      <c r="C137" s="53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</row>
    <row r="138" spans="2:9" x14ac:dyDescent="0.2">
      <c r="B138" s="16" t="s">
        <v>87</v>
      </c>
      <c r="C138" s="53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</row>
    <row r="139" spans="2:9" x14ac:dyDescent="0.2">
      <c r="B139" s="16" t="s">
        <v>88</v>
      </c>
      <c r="C139" s="53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</row>
    <row r="140" spans="2:9" x14ac:dyDescent="0.2">
      <c r="B140" s="17" t="s">
        <v>89</v>
      </c>
      <c r="C140" s="52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</row>
    <row r="141" spans="2:9" x14ac:dyDescent="0.2">
      <c r="B141" s="16" t="s">
        <v>90</v>
      </c>
      <c r="C141" s="53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</row>
    <row r="142" spans="2:9" x14ac:dyDescent="0.2">
      <c r="B142" s="16" t="s">
        <v>91</v>
      </c>
      <c r="C142" s="53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</row>
    <row r="143" spans="2:9" x14ac:dyDescent="0.2">
      <c r="B143" s="16" t="s">
        <v>92</v>
      </c>
      <c r="C143" s="53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</row>
    <row r="144" spans="2:9" x14ac:dyDescent="0.2">
      <c r="B144" s="16" t="s">
        <v>93</v>
      </c>
      <c r="C144" s="53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</row>
    <row r="145" spans="2:9" x14ac:dyDescent="0.2">
      <c r="B145" s="16" t="s">
        <v>94</v>
      </c>
      <c r="C145" s="53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</row>
    <row r="146" spans="2:9" x14ac:dyDescent="0.2">
      <c r="B146" s="16" t="s">
        <v>95</v>
      </c>
      <c r="C146" s="53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</row>
    <row r="147" spans="2:9" x14ac:dyDescent="0.2">
      <c r="B147" s="16" t="s">
        <v>96</v>
      </c>
      <c r="C147" s="53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</row>
    <row r="148" spans="2:9" x14ac:dyDescent="0.2">
      <c r="B148" s="17" t="s">
        <v>97</v>
      </c>
      <c r="C148" s="52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</row>
    <row r="149" spans="2:9" x14ac:dyDescent="0.2">
      <c r="B149" s="16" t="s">
        <v>98</v>
      </c>
      <c r="C149" s="53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</row>
    <row r="150" spans="2:9" x14ac:dyDescent="0.2">
      <c r="B150" s="16" t="s">
        <v>99</v>
      </c>
      <c r="C150" s="53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</row>
    <row r="151" spans="2:9" x14ac:dyDescent="0.2">
      <c r="B151" s="16" t="s">
        <v>100</v>
      </c>
      <c r="C151" s="53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</row>
    <row r="152" spans="2:9" x14ac:dyDescent="0.2">
      <c r="B152" s="17" t="s">
        <v>101</v>
      </c>
      <c r="C152" s="52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</row>
    <row r="153" spans="2:9" x14ac:dyDescent="0.2">
      <c r="B153" s="16" t="s">
        <v>102</v>
      </c>
      <c r="C153" s="53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</row>
    <row r="154" spans="2:9" x14ac:dyDescent="0.2">
      <c r="B154" s="16" t="s">
        <v>103</v>
      </c>
      <c r="C154" s="53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</row>
    <row r="155" spans="2:9" x14ac:dyDescent="0.2">
      <c r="B155" s="16" t="s">
        <v>104</v>
      </c>
      <c r="C155" s="53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</row>
    <row r="156" spans="2:9" x14ac:dyDescent="0.2">
      <c r="B156" s="18" t="s">
        <v>105</v>
      </c>
      <c r="C156" s="53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</row>
    <row r="157" spans="2:9" x14ac:dyDescent="0.2">
      <c r="B157" s="16" t="s">
        <v>106</v>
      </c>
      <c r="C157" s="53"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</row>
    <row r="158" spans="2:9" x14ac:dyDescent="0.2">
      <c r="B158" s="16" t="s">
        <v>107</v>
      </c>
      <c r="C158" s="53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</row>
    <row r="159" spans="2:9" x14ac:dyDescent="0.2">
      <c r="B159" s="16" t="s">
        <v>108</v>
      </c>
      <c r="C159" s="53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</row>
    <row r="160" spans="2:9" x14ac:dyDescent="0.2">
      <c r="B160" s="11"/>
      <c r="C160" s="54"/>
      <c r="D160" s="5"/>
      <c r="E160" s="5"/>
      <c r="F160" s="5"/>
      <c r="G160" s="5"/>
      <c r="H160" s="5"/>
      <c r="I160" s="5"/>
    </row>
    <row r="161" spans="2:9" x14ac:dyDescent="0.2">
      <c r="B161" s="15" t="s">
        <v>110</v>
      </c>
      <c r="C161" s="6">
        <v>211933399.09999999</v>
      </c>
      <c r="D161" s="6">
        <v>2165.6799999999998</v>
      </c>
      <c r="E161" s="6">
        <v>0</v>
      </c>
      <c r="F161" s="6">
        <v>8104521.6999999993</v>
      </c>
      <c r="G161" s="6">
        <v>8104521.7000000002</v>
      </c>
      <c r="H161" s="6">
        <v>2165.6799999987707</v>
      </c>
      <c r="I161" s="6">
        <v>211935564.78</v>
      </c>
    </row>
    <row r="162" spans="2:9" ht="12" x14ac:dyDescent="0.25">
      <c r="B162" s="12"/>
      <c r="C162" s="55"/>
      <c r="D162" s="7"/>
      <c r="E162" s="7"/>
      <c r="F162" s="7"/>
      <c r="G162" s="7"/>
      <c r="H162" s="7"/>
      <c r="I162" s="7"/>
    </row>
  </sheetData>
  <protectedRanges>
    <protectedRange sqref="C87:I87 C13:I13" name="Rango1_2_2_1"/>
  </protectedRanges>
  <mergeCells count="9">
    <mergeCell ref="B8:I8"/>
    <mergeCell ref="B9:I9"/>
    <mergeCell ref="B10:I10"/>
    <mergeCell ref="D11:H11"/>
    <mergeCell ref="B6:I6"/>
    <mergeCell ref="B7:I7"/>
    <mergeCell ref="B1:G1"/>
    <mergeCell ref="B2:G2"/>
    <mergeCell ref="B3:G3"/>
  </mergeCells>
  <pageMargins left="0.25" right="0.25" top="0.75" bottom="0.75" header="0.3" footer="0.3"/>
  <pageSetup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7ED36-AEDE-4F53-ACE3-5C39F056F317}">
  <dimension ref="A1:F34"/>
  <sheetViews>
    <sheetView showGridLines="0" workbookViewId="0">
      <selection activeCell="H23" sqref="H23"/>
    </sheetView>
  </sheetViews>
  <sheetFormatPr baseColWidth="10" defaultColWidth="12" defaultRowHeight="10.199999999999999" x14ac:dyDescent="0.2"/>
  <cols>
    <col min="1" max="1" width="2.85546875" style="1" customWidth="1"/>
    <col min="2" max="2" width="11.7109375" style="1" customWidth="1"/>
    <col min="3" max="3" width="50.42578125" style="1" customWidth="1"/>
    <col min="4" max="4" width="18.42578125" style="1" customWidth="1"/>
    <col min="5" max="5" width="15.140625" style="1" customWidth="1"/>
    <col min="6" max="6" width="16.28515625" style="1" customWidth="1"/>
    <col min="7" max="16384" width="12" style="1"/>
  </cols>
  <sheetData>
    <row r="1" spans="1:6" ht="13.2" x14ac:dyDescent="0.2">
      <c r="B1" s="92" t="str">
        <f>'Notas de Disciplina Financiera'!A1</f>
        <v>Tribunal de Justicia Administrativa del Estado de Guanajuato</v>
      </c>
      <c r="C1" s="92"/>
      <c r="D1" s="92"/>
      <c r="E1" s="93" t="s">
        <v>0</v>
      </c>
      <c r="F1" s="94">
        <f>'Notas de Disciplina Financiera'!D1</f>
        <v>2024</v>
      </c>
    </row>
    <row r="2" spans="1:6" ht="13.2" x14ac:dyDescent="0.2">
      <c r="B2" s="92" t="s">
        <v>1</v>
      </c>
      <c r="C2" s="92"/>
      <c r="D2" s="92"/>
      <c r="E2" s="93" t="s">
        <v>2</v>
      </c>
      <c r="F2" s="94" t="str">
        <f>'Notas de Disciplina Financiera'!D2</f>
        <v>Trimestral</v>
      </c>
    </row>
    <row r="3" spans="1:6" ht="13.2" x14ac:dyDescent="0.2">
      <c r="B3" s="92" t="str">
        <f>'Notas de Disciplina Financiera'!A3</f>
        <v>Correspondiente del 01 de Enero al 31 de Marzo de 2024</v>
      </c>
      <c r="C3" s="92"/>
      <c r="D3" s="92"/>
      <c r="E3" s="93" t="s">
        <v>4</v>
      </c>
      <c r="F3" s="94">
        <f>'Notas de Disciplina Financiera'!D3</f>
        <v>1</v>
      </c>
    </row>
    <row r="5" spans="1:6" ht="10.8" thickBot="1" x14ac:dyDescent="0.25">
      <c r="C5" s="21" t="s">
        <v>111</v>
      </c>
    </row>
    <row r="6" spans="1:6" ht="13.2" x14ac:dyDescent="0.2">
      <c r="B6" s="98" t="str">
        <f>B1</f>
        <v>Tribunal de Justicia Administrativa del Estado de Guanajuato</v>
      </c>
      <c r="C6" s="99"/>
      <c r="D6" s="99"/>
      <c r="E6" s="99"/>
      <c r="F6" s="100"/>
    </row>
    <row r="7" spans="1:6" ht="13.2" x14ac:dyDescent="0.2">
      <c r="B7" s="101" t="s">
        <v>112</v>
      </c>
      <c r="C7" s="102"/>
      <c r="D7" s="102"/>
      <c r="E7" s="102"/>
      <c r="F7" s="103"/>
    </row>
    <row r="8" spans="1:6" ht="13.2" x14ac:dyDescent="0.2">
      <c r="B8" s="104" t="s">
        <v>142</v>
      </c>
      <c r="C8" s="105"/>
      <c r="D8" s="105"/>
      <c r="E8" s="105"/>
      <c r="F8" s="106"/>
    </row>
    <row r="9" spans="1:6" ht="20.399999999999999" x14ac:dyDescent="0.2">
      <c r="B9" s="62" t="s">
        <v>113</v>
      </c>
      <c r="C9" s="63" t="s">
        <v>114</v>
      </c>
      <c r="D9" s="45" t="s">
        <v>115</v>
      </c>
      <c r="E9" s="45" t="s">
        <v>116</v>
      </c>
      <c r="F9" s="46" t="s">
        <v>117</v>
      </c>
    </row>
    <row r="10" spans="1:6" x14ac:dyDescent="0.2">
      <c r="A10" s="20"/>
      <c r="B10" s="62"/>
      <c r="C10" s="63"/>
      <c r="D10" s="45" t="s">
        <v>118</v>
      </c>
      <c r="E10" s="45" t="s">
        <v>119</v>
      </c>
      <c r="F10" s="46" t="s">
        <v>120</v>
      </c>
    </row>
    <row r="11" spans="1:6" x14ac:dyDescent="0.2">
      <c r="B11" s="30"/>
      <c r="C11" s="31" t="s">
        <v>121</v>
      </c>
      <c r="D11" s="32">
        <f>SUM(D12:D20)</f>
        <v>0</v>
      </c>
      <c r="E11" s="32">
        <f t="shared" ref="E11:F11" si="0">SUM(E12:E20)</f>
        <v>0</v>
      </c>
      <c r="F11" s="33">
        <f t="shared" si="0"/>
        <v>0</v>
      </c>
    </row>
    <row r="12" spans="1:6" x14ac:dyDescent="0.2">
      <c r="B12" s="34">
        <v>1000</v>
      </c>
      <c r="C12" s="35" t="s">
        <v>122</v>
      </c>
      <c r="D12" s="36">
        <v>0</v>
      </c>
      <c r="E12" s="36">
        <v>0</v>
      </c>
      <c r="F12" s="37">
        <v>0</v>
      </c>
    </row>
    <row r="13" spans="1:6" x14ac:dyDescent="0.2">
      <c r="B13" s="34">
        <v>2000</v>
      </c>
      <c r="C13" s="35" t="s">
        <v>123</v>
      </c>
      <c r="D13" s="36">
        <v>0</v>
      </c>
      <c r="E13" s="36">
        <v>0</v>
      </c>
      <c r="F13" s="37">
        <v>0</v>
      </c>
    </row>
    <row r="14" spans="1:6" x14ac:dyDescent="0.2">
      <c r="B14" s="34">
        <v>3000</v>
      </c>
      <c r="C14" s="35" t="s">
        <v>124</v>
      </c>
      <c r="D14" s="36">
        <v>0</v>
      </c>
      <c r="E14" s="36">
        <v>0</v>
      </c>
      <c r="F14" s="37">
        <v>0</v>
      </c>
    </row>
    <row r="15" spans="1:6" x14ac:dyDescent="0.2">
      <c r="B15" s="34">
        <v>4000</v>
      </c>
      <c r="C15" s="35" t="s">
        <v>125</v>
      </c>
      <c r="D15" s="36">
        <v>0</v>
      </c>
      <c r="E15" s="36">
        <v>0</v>
      </c>
      <c r="F15" s="37">
        <v>0</v>
      </c>
    </row>
    <row r="16" spans="1:6" x14ac:dyDescent="0.2">
      <c r="B16" s="34">
        <v>5000</v>
      </c>
      <c r="C16" s="35" t="s">
        <v>126</v>
      </c>
      <c r="D16" s="36">
        <v>0</v>
      </c>
      <c r="E16" s="36">
        <v>0</v>
      </c>
      <c r="F16" s="37">
        <v>0</v>
      </c>
    </row>
    <row r="17" spans="2:6" x14ac:dyDescent="0.2">
      <c r="B17" s="34">
        <v>6000</v>
      </c>
      <c r="C17" s="35" t="s">
        <v>127</v>
      </c>
      <c r="D17" s="36">
        <v>0</v>
      </c>
      <c r="E17" s="36">
        <v>0</v>
      </c>
      <c r="F17" s="37">
        <v>0</v>
      </c>
    </row>
    <row r="18" spans="2:6" x14ac:dyDescent="0.2">
      <c r="B18" s="34">
        <v>7000</v>
      </c>
      <c r="C18" s="35" t="s">
        <v>128</v>
      </c>
      <c r="D18" s="36">
        <v>0</v>
      </c>
      <c r="E18" s="36">
        <v>0</v>
      </c>
      <c r="F18" s="37">
        <v>0</v>
      </c>
    </row>
    <row r="19" spans="2:6" x14ac:dyDescent="0.2">
      <c r="B19" s="34">
        <v>8000</v>
      </c>
      <c r="C19" s="35" t="s">
        <v>129</v>
      </c>
      <c r="D19" s="36">
        <v>0</v>
      </c>
      <c r="E19" s="36">
        <v>0</v>
      </c>
      <c r="F19" s="37">
        <v>0</v>
      </c>
    </row>
    <row r="20" spans="2:6" x14ac:dyDescent="0.2">
      <c r="B20" s="34">
        <v>9000</v>
      </c>
      <c r="C20" s="35" t="s">
        <v>130</v>
      </c>
      <c r="D20" s="36">
        <v>0</v>
      </c>
      <c r="E20" s="36">
        <v>0</v>
      </c>
      <c r="F20" s="37">
        <v>0</v>
      </c>
    </row>
    <row r="21" spans="2:6" x14ac:dyDescent="0.2">
      <c r="B21" s="34"/>
      <c r="C21" s="38" t="s">
        <v>131</v>
      </c>
      <c r="D21" s="39">
        <f>SUM(D22:D30)</f>
        <v>0</v>
      </c>
      <c r="E21" s="39">
        <f t="shared" ref="E21:F21" si="1">SUM(E22:E30)</f>
        <v>0</v>
      </c>
      <c r="F21" s="40">
        <f t="shared" si="1"/>
        <v>0</v>
      </c>
    </row>
    <row r="22" spans="2:6" x14ac:dyDescent="0.2">
      <c r="B22" s="34">
        <v>1000</v>
      </c>
      <c r="C22" s="35" t="s">
        <v>122</v>
      </c>
      <c r="D22" s="36">
        <v>0</v>
      </c>
      <c r="E22" s="36">
        <v>0</v>
      </c>
      <c r="F22" s="37">
        <v>0</v>
      </c>
    </row>
    <row r="23" spans="2:6" x14ac:dyDescent="0.2">
      <c r="B23" s="34">
        <v>2000</v>
      </c>
      <c r="C23" s="35" t="s">
        <v>123</v>
      </c>
      <c r="D23" s="36">
        <v>0</v>
      </c>
      <c r="E23" s="36">
        <v>0</v>
      </c>
      <c r="F23" s="37">
        <v>0</v>
      </c>
    </row>
    <row r="24" spans="2:6" x14ac:dyDescent="0.2">
      <c r="B24" s="34">
        <v>3000</v>
      </c>
      <c r="C24" s="35" t="s">
        <v>124</v>
      </c>
      <c r="D24" s="36">
        <v>0</v>
      </c>
      <c r="E24" s="36">
        <v>0</v>
      </c>
      <c r="F24" s="37">
        <v>0</v>
      </c>
    </row>
    <row r="25" spans="2:6" x14ac:dyDescent="0.2">
      <c r="B25" s="34">
        <v>4000</v>
      </c>
      <c r="C25" s="35" t="s">
        <v>125</v>
      </c>
      <c r="D25" s="36">
        <v>0</v>
      </c>
      <c r="E25" s="36">
        <v>0</v>
      </c>
      <c r="F25" s="37">
        <v>0</v>
      </c>
    </row>
    <row r="26" spans="2:6" x14ac:dyDescent="0.2">
      <c r="B26" s="34">
        <v>5000</v>
      </c>
      <c r="C26" s="35" t="s">
        <v>126</v>
      </c>
      <c r="D26" s="36">
        <v>0</v>
      </c>
      <c r="E26" s="36">
        <v>0</v>
      </c>
      <c r="F26" s="37">
        <v>0</v>
      </c>
    </row>
    <row r="27" spans="2:6" x14ac:dyDescent="0.2">
      <c r="B27" s="34">
        <v>6000</v>
      </c>
      <c r="C27" s="35" t="s">
        <v>127</v>
      </c>
      <c r="D27" s="36">
        <v>0</v>
      </c>
      <c r="E27" s="36">
        <v>0</v>
      </c>
      <c r="F27" s="37">
        <v>0</v>
      </c>
    </row>
    <row r="28" spans="2:6" x14ac:dyDescent="0.2">
      <c r="B28" s="34">
        <v>7000</v>
      </c>
      <c r="C28" s="35" t="s">
        <v>128</v>
      </c>
      <c r="D28" s="36">
        <v>0</v>
      </c>
      <c r="E28" s="36">
        <v>0</v>
      </c>
      <c r="F28" s="37">
        <v>0</v>
      </c>
    </row>
    <row r="29" spans="2:6" x14ac:dyDescent="0.2">
      <c r="B29" s="34">
        <v>8000</v>
      </c>
      <c r="C29" s="35" t="s">
        <v>129</v>
      </c>
      <c r="D29" s="36">
        <v>0</v>
      </c>
      <c r="E29" s="36">
        <v>0</v>
      </c>
      <c r="F29" s="37">
        <v>0</v>
      </c>
    </row>
    <row r="30" spans="2:6" x14ac:dyDescent="0.2">
      <c r="B30" s="41">
        <v>9000</v>
      </c>
      <c r="C30" s="42" t="s">
        <v>130</v>
      </c>
      <c r="D30" s="43">
        <v>0</v>
      </c>
      <c r="E30" s="43">
        <v>0</v>
      </c>
      <c r="F30" s="44">
        <v>0</v>
      </c>
    </row>
    <row r="31" spans="2:6" ht="10.8" thickBot="1" x14ac:dyDescent="0.25">
      <c r="B31" s="26"/>
      <c r="C31" s="27" t="s">
        <v>34</v>
      </c>
      <c r="D31" s="28">
        <f>D11+D21</f>
        <v>0</v>
      </c>
      <c r="E31" s="28">
        <f t="shared" ref="E31:F31" si="2">E11+E21</f>
        <v>0</v>
      </c>
      <c r="F31" s="29">
        <f t="shared" si="2"/>
        <v>0</v>
      </c>
    </row>
    <row r="33" spans="2:6" x14ac:dyDescent="0.2">
      <c r="B33" s="56" t="s">
        <v>146</v>
      </c>
      <c r="C33" s="57"/>
      <c r="D33" s="58"/>
      <c r="E33" s="58"/>
      <c r="F33" s="58"/>
    </row>
    <row r="34" spans="2:6" x14ac:dyDescent="0.2">
      <c r="C34" s="51"/>
    </row>
  </sheetData>
  <mergeCells count="8">
    <mergeCell ref="B9:B10"/>
    <mergeCell ref="C9:C10"/>
    <mergeCell ref="B1:D1"/>
    <mergeCell ref="B2:D2"/>
    <mergeCell ref="B3:D3"/>
    <mergeCell ref="B6:F6"/>
    <mergeCell ref="B7:F7"/>
    <mergeCell ref="B8:F8"/>
  </mergeCells>
  <pageMargins left="0.62992125984251968" right="0.23622047244094491" top="1.1417322834645669" bottom="0.74803149606299213" header="0.31496062992125984" footer="0.31496062992125984"/>
  <pageSetup orientation="portrait" r:id="rId1"/>
  <ignoredErrors>
    <ignoredError sqref="D21:F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50919-5250-4BAD-A2AE-83735BD99FFC}">
  <dimension ref="A1:F14"/>
  <sheetViews>
    <sheetView showGridLines="0" workbookViewId="0">
      <selection activeCell="C26" sqref="C26"/>
    </sheetView>
  </sheetViews>
  <sheetFormatPr baseColWidth="10" defaultColWidth="12" defaultRowHeight="10.199999999999999" x14ac:dyDescent="0.2"/>
  <cols>
    <col min="1" max="1" width="2.85546875" style="1" customWidth="1"/>
    <col min="2" max="2" width="11.7109375" style="1" customWidth="1"/>
    <col min="3" max="3" width="85" style="1" bestFit="1" customWidth="1"/>
    <col min="4" max="4" width="8.28515625" style="1" customWidth="1"/>
    <col min="5" max="5" width="15.28515625" style="1" customWidth="1"/>
    <col min="6" max="6" width="16.28515625" style="1" customWidth="1"/>
    <col min="7" max="16384" width="12" style="1"/>
  </cols>
  <sheetData>
    <row r="1" spans="1:6" ht="13.2" x14ac:dyDescent="0.2">
      <c r="B1" s="92" t="str">
        <f>'Notas de Disciplina Financiera'!A1</f>
        <v>Tribunal de Justicia Administrativa del Estado de Guanajuato</v>
      </c>
      <c r="C1" s="92"/>
      <c r="D1" s="92"/>
      <c r="E1" s="93" t="s">
        <v>0</v>
      </c>
      <c r="F1" s="94">
        <f>'Notas de Disciplina Financiera'!D1</f>
        <v>2024</v>
      </c>
    </row>
    <row r="2" spans="1:6" ht="13.2" x14ac:dyDescent="0.2">
      <c r="B2" s="92" t="s">
        <v>1</v>
      </c>
      <c r="C2" s="92"/>
      <c r="D2" s="92"/>
      <c r="E2" s="93" t="s">
        <v>2</v>
      </c>
      <c r="F2" s="94" t="str">
        <f>'Notas de Disciplina Financiera'!D2</f>
        <v>Trimestral</v>
      </c>
    </row>
    <row r="3" spans="1:6" ht="13.2" x14ac:dyDescent="0.2">
      <c r="B3" s="92" t="str">
        <f>'Notas de Disciplina Financiera'!A3</f>
        <v>Correspondiente del 01 de Enero al 31 de Marzo de 2024</v>
      </c>
      <c r="C3" s="92"/>
      <c r="D3" s="92"/>
      <c r="E3" s="93" t="s">
        <v>4</v>
      </c>
      <c r="F3" s="94">
        <f>'Notas de Disciplina Financiera'!D3</f>
        <v>1</v>
      </c>
    </row>
    <row r="5" spans="1:6" ht="11.25" x14ac:dyDescent="0.2">
      <c r="B5" s="21"/>
      <c r="C5" s="21" t="s">
        <v>16</v>
      </c>
    </row>
    <row r="7" spans="1:6" ht="11.25" x14ac:dyDescent="0.2">
      <c r="B7" s="1" t="s">
        <v>132</v>
      </c>
    </row>
    <row r="8" spans="1:6" ht="11.25" x14ac:dyDescent="0.2">
      <c r="B8" s="23" t="s">
        <v>133</v>
      </c>
    </row>
    <row r="9" spans="1:6" ht="11.25" x14ac:dyDescent="0.2">
      <c r="A9" s="20"/>
      <c r="B9" s="25" t="s">
        <v>134</v>
      </c>
    </row>
    <row r="10" spans="1:6" ht="11.25" x14ac:dyDescent="0.2">
      <c r="B10" s="25" t="s">
        <v>135</v>
      </c>
    </row>
    <row r="12" spans="1:6" ht="11.25" x14ac:dyDescent="0.2">
      <c r="B12" s="49" t="s">
        <v>143</v>
      </c>
      <c r="C12" s="49"/>
      <c r="D12" s="49"/>
      <c r="E12" s="49"/>
      <c r="F12" s="49"/>
    </row>
    <row r="13" spans="1:6" ht="11.25" x14ac:dyDescent="0.2">
      <c r="C13" s="50"/>
    </row>
    <row r="14" spans="1:6" ht="11.25" x14ac:dyDescent="0.2">
      <c r="C14" s="51"/>
    </row>
  </sheetData>
  <mergeCells count="3">
    <mergeCell ref="B1:D1"/>
    <mergeCell ref="B2:D2"/>
    <mergeCell ref="B3:D3"/>
  </mergeCells>
  <pageMargins left="0.23622047244094491" right="0.23622047244094491" top="1.3385826771653544" bottom="0.74803149606299213" header="0.31496062992125984" footer="0.31496062992125984"/>
  <pageSetup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D2AB7-07D0-47F7-9A78-CBE9A01669A0}">
  <dimension ref="A1:F14"/>
  <sheetViews>
    <sheetView showGridLines="0" workbookViewId="0">
      <selection activeCell="D24" sqref="D24"/>
    </sheetView>
  </sheetViews>
  <sheetFormatPr baseColWidth="10" defaultColWidth="12" defaultRowHeight="10.199999999999999" x14ac:dyDescent="0.2"/>
  <cols>
    <col min="1" max="1" width="2.140625" style="1" customWidth="1"/>
    <col min="2" max="2" width="11.7109375" style="1" customWidth="1"/>
    <col min="3" max="3" width="85" style="1" bestFit="1" customWidth="1"/>
    <col min="4" max="4" width="13.5703125" style="1" customWidth="1"/>
    <col min="5" max="5" width="17" style="1" customWidth="1"/>
    <col min="6" max="6" width="16.28515625" style="1" customWidth="1"/>
    <col min="7" max="16384" width="12" style="1"/>
  </cols>
  <sheetData>
    <row r="1" spans="1:6" ht="13.2" x14ac:dyDescent="0.2">
      <c r="B1" s="92" t="str">
        <f>'Notas de Disciplina Financiera'!A1</f>
        <v>Tribunal de Justicia Administrativa del Estado de Guanajuato</v>
      </c>
      <c r="C1" s="92"/>
      <c r="D1" s="92"/>
      <c r="E1" s="93" t="s">
        <v>0</v>
      </c>
      <c r="F1" s="94">
        <f>'Notas de Disciplina Financiera'!D1</f>
        <v>2024</v>
      </c>
    </row>
    <row r="2" spans="1:6" ht="13.2" x14ac:dyDescent="0.2">
      <c r="B2" s="92" t="s">
        <v>1</v>
      </c>
      <c r="C2" s="92"/>
      <c r="D2" s="92"/>
      <c r="E2" s="93" t="s">
        <v>2</v>
      </c>
      <c r="F2" s="94" t="str">
        <f>'Notas de Disciplina Financiera'!D2</f>
        <v>Trimestral</v>
      </c>
    </row>
    <row r="3" spans="1:6" ht="13.2" x14ac:dyDescent="0.2">
      <c r="B3" s="92" t="str">
        <f>'Notas de Disciplina Financiera'!A3</f>
        <v>Correspondiente del 01 de Enero al 31 de Marzo de 2024</v>
      </c>
      <c r="C3" s="92"/>
      <c r="D3" s="92"/>
      <c r="E3" s="93" t="s">
        <v>4</v>
      </c>
      <c r="F3" s="94">
        <f>'Notas de Disciplina Financiera'!D3</f>
        <v>1</v>
      </c>
    </row>
    <row r="5" spans="1:6" ht="11.25" x14ac:dyDescent="0.2">
      <c r="B5" s="21"/>
      <c r="C5" s="21" t="s">
        <v>18</v>
      </c>
    </row>
    <row r="7" spans="1:6" ht="11.25" x14ac:dyDescent="0.2">
      <c r="B7" s="1" t="s">
        <v>132</v>
      </c>
    </row>
    <row r="8" spans="1:6" ht="11.25" x14ac:dyDescent="0.2">
      <c r="B8" s="23" t="s">
        <v>136</v>
      </c>
    </row>
    <row r="9" spans="1:6" ht="11.25" x14ac:dyDescent="0.2">
      <c r="A9" s="20"/>
      <c r="B9" s="24" t="s">
        <v>137</v>
      </c>
    </row>
    <row r="10" spans="1:6" ht="11.25" x14ac:dyDescent="0.2">
      <c r="B10" s="24" t="s">
        <v>138</v>
      </c>
    </row>
    <row r="12" spans="1:6" ht="11.25" x14ac:dyDescent="0.2">
      <c r="B12" s="49" t="s">
        <v>144</v>
      </c>
      <c r="C12" s="49"/>
      <c r="D12" s="49"/>
      <c r="E12" s="49"/>
      <c r="F12" s="49"/>
    </row>
    <row r="13" spans="1:6" ht="11.25" x14ac:dyDescent="0.2">
      <c r="C13" s="50"/>
    </row>
    <row r="14" spans="1:6" ht="11.25" x14ac:dyDescent="0.2">
      <c r="C14" s="51"/>
    </row>
  </sheetData>
  <mergeCells count="3">
    <mergeCell ref="B1:D1"/>
    <mergeCell ref="B2:D2"/>
    <mergeCell ref="B3:D3"/>
  </mergeCells>
  <pageMargins left="0.25" right="0.25" top="0.75" bottom="0.75" header="0.3" footer="0.3"/>
  <pageSetup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6D111-9E4B-4D66-A867-FD6BD00C82AB}">
  <dimension ref="A1:F12"/>
  <sheetViews>
    <sheetView showGridLines="0" workbookViewId="0">
      <selection activeCell="E30" sqref="E30"/>
    </sheetView>
  </sheetViews>
  <sheetFormatPr baseColWidth="10" defaultColWidth="12" defaultRowHeight="10.199999999999999" x14ac:dyDescent="0.2"/>
  <cols>
    <col min="1" max="1" width="2.85546875" style="1" customWidth="1"/>
    <col min="2" max="2" width="11.7109375" style="1" customWidth="1"/>
    <col min="3" max="3" width="85" style="1" bestFit="1" customWidth="1"/>
    <col min="4" max="4" width="18.42578125" style="1" customWidth="1"/>
    <col min="5" max="5" width="15.140625" style="1" customWidth="1"/>
    <col min="6" max="6" width="16.28515625" style="1" customWidth="1"/>
    <col min="7" max="16384" width="12" style="1"/>
  </cols>
  <sheetData>
    <row r="1" spans="1:6" ht="13.2" x14ac:dyDescent="0.2">
      <c r="B1" s="92" t="str">
        <f>'Notas de Disciplina Financiera'!A1</f>
        <v>Tribunal de Justicia Administrativa del Estado de Guanajuato</v>
      </c>
      <c r="C1" s="92"/>
      <c r="D1" s="92"/>
      <c r="E1" s="93" t="s">
        <v>0</v>
      </c>
      <c r="F1" s="94">
        <f>'Notas de Disciplina Financiera'!D1</f>
        <v>2024</v>
      </c>
    </row>
    <row r="2" spans="1:6" ht="13.2" x14ac:dyDescent="0.2">
      <c r="B2" s="92" t="s">
        <v>1</v>
      </c>
      <c r="C2" s="92"/>
      <c r="D2" s="92"/>
      <c r="E2" s="93" t="s">
        <v>2</v>
      </c>
      <c r="F2" s="94" t="str">
        <f>'Notas de Disciplina Financiera'!D2</f>
        <v>Trimestral</v>
      </c>
    </row>
    <row r="3" spans="1:6" ht="13.2" x14ac:dyDescent="0.2">
      <c r="B3" s="92" t="str">
        <f>'Notas de Disciplina Financiera'!A3</f>
        <v>Correspondiente del 01 de Enero al 31 de Marzo de 2024</v>
      </c>
      <c r="C3" s="92"/>
      <c r="D3" s="92"/>
      <c r="E3" s="93" t="s">
        <v>4</v>
      </c>
      <c r="F3" s="94">
        <f>'Notas de Disciplina Financiera'!D3</f>
        <v>1</v>
      </c>
    </row>
    <row r="5" spans="1:6" ht="11.25" x14ac:dyDescent="0.2">
      <c r="B5" s="21"/>
      <c r="C5" s="21" t="s">
        <v>20</v>
      </c>
    </row>
    <row r="7" spans="1:6" ht="11.25" x14ac:dyDescent="0.2">
      <c r="B7" s="1" t="s">
        <v>132</v>
      </c>
    </row>
    <row r="8" spans="1:6" ht="11.25" x14ac:dyDescent="0.2">
      <c r="B8" s="23" t="s">
        <v>139</v>
      </c>
    </row>
    <row r="9" spans="1:6" ht="11.25" x14ac:dyDescent="0.2">
      <c r="A9" s="20"/>
    </row>
    <row r="10" spans="1:6" ht="11.25" x14ac:dyDescent="0.2">
      <c r="A10" s="20"/>
    </row>
    <row r="11" spans="1:6" ht="11.25" x14ac:dyDescent="0.2">
      <c r="A11" s="20"/>
    </row>
    <row r="12" spans="1:6" ht="11.25" x14ac:dyDescent="0.2">
      <c r="B12" s="49" t="s">
        <v>145</v>
      </c>
      <c r="C12" s="49"/>
      <c r="D12" s="49"/>
      <c r="E12" s="49"/>
      <c r="F12" s="49"/>
    </row>
  </sheetData>
  <mergeCells count="3">
    <mergeCell ref="B1:D1"/>
    <mergeCell ref="B2:D2"/>
    <mergeCell ref="B3:D3"/>
  </mergeCells>
  <pageMargins left="0.25" right="0.25" top="0.75" bottom="0.75" header="0.3" footer="0.3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9DDBD6-664B-4F55-A45F-A77A800612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741666-B467-42AD-81E5-1DC0D3595A63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customXml/itemProps3.xml><?xml version="1.0" encoding="utf-8"?>
<ds:datastoreItem xmlns:ds="http://schemas.openxmlformats.org/officeDocument/2006/customXml" ds:itemID="{313C9B9B-6435-4E77-8528-5C49D2A16B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Notas de Disciplina Financiera</vt:lpstr>
      <vt:lpstr>NDF-01</vt:lpstr>
      <vt:lpstr>NDF-02</vt:lpstr>
      <vt:lpstr>NDF-03</vt:lpstr>
      <vt:lpstr>NDF-04</vt:lpstr>
      <vt:lpstr>NDF-05</vt:lpstr>
      <vt:lpstr>NDF-06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Ma. Consuelo Cadena González</cp:lastModifiedBy>
  <cp:revision/>
  <cp:lastPrinted>2024-04-17T20:20:46Z</cp:lastPrinted>
  <dcterms:created xsi:type="dcterms:W3CDTF">2024-03-15T21:50:03Z</dcterms:created>
  <dcterms:modified xsi:type="dcterms:W3CDTF">2024-04-17T20:22:41Z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