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adenag\Desktop\ADMINISTRATIVA\2023\ASEG\ESTADOS FINANCIEROS\3ER TRIMESTRE\EXCEL ENVIADO\"/>
    </mc:Choice>
  </mc:AlternateContent>
  <xr:revisionPtr revIDLastSave="0" documentId="13_ncr:1_{02C0F908-8FE1-4502-B726-2522C342DA1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CP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1" l="1"/>
  <c r="B37" i="1"/>
  <c r="B6" i="1"/>
  <c r="D13" i="1"/>
  <c r="G13" i="1" s="1"/>
  <c r="G11" i="1"/>
  <c r="D11" i="1"/>
  <c r="E6" i="1"/>
  <c r="C10" i="1"/>
  <c r="C6" i="1" s="1"/>
  <c r="C37" i="1" s="1"/>
  <c r="E10" i="1"/>
  <c r="F10" i="1"/>
  <c r="F6" i="1" s="1"/>
  <c r="F37" i="1" s="1"/>
  <c r="B10" i="1"/>
  <c r="D10" i="1" l="1"/>
  <c r="D6" i="1" s="1"/>
  <c r="D37" i="1" s="1"/>
  <c r="G10" i="1"/>
  <c r="G6" i="1" s="1"/>
  <c r="G37" i="1" s="1"/>
</calcChain>
</file>

<file path=xl/sharedStrings.xml><?xml version="1.0" encoding="utf-8"?>
<sst xmlns="http://schemas.openxmlformats.org/spreadsheetml/2006/main" count="42" uniqueCount="42">
  <si>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</si>
  <si>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</si>
  <si>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</si>
  <si>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</si>
  <si>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</si>
  <si>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</si>
  <si>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</si>
  <si>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</si>
  <si>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</si>
  <si>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</si>
  <si>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</si>
  <si>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</si>
  <si>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</si>
  <si>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</si>
  <si>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</si>
  <si>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</si>
  <si>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</si>
  <si>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</si>
  <si>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</si>
  <si>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</si>
  <si>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</si>
  <si>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</si>
  <si>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</si>
  <si>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</si>
  <si>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</si>
  <si>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</si>
  <si>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</si>
  <si>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</si>
  <si>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</si>
  <si>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</si>
  <si>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</si>
  <si>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</si>
  <si>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</si>
  <si>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</si>
  <si>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</si>
  <si>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</si>
  <si>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</si>
  <si>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</si>
  <si>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</si>
  <si>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</si>
  <si>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</si>
  <si>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Tribunal de Justicia Administrativa del Estado de Guanajuato
Gasto por Categoría Programática
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</si>
</sst>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4" xfId="9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0" fontId="7" fillId="0" borderId="5" xfId="9" applyFont="1" applyBorder="1" applyAlignment="1">
      <alignment horizontal="center" vertical="center" wrapText="1"/>
    </xf>
    <xf numFmtId="4" fontId="7" fillId="2" borderId="3" xfId="9" applyNumberFormat="1" applyFont="1" applyFill="1" applyBorder="1" applyAlignment="1">
      <alignment horizontal="center" vertical="center" wrapText="1"/>
    </xf>
    <xf numFmtId="4" fontId="7" fillId="2" borderId="1" xfId="9" applyNumberFormat="1" applyFont="1" applyFill="1" applyBorder="1" applyAlignment="1">
      <alignment horizontal="center" vertical="center" wrapText="1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7" fillId="0" borderId="5" xfId="9" applyFont="1" applyBorder="1" applyAlignment="1">
      <alignment horizontal="center" vertical="center"/>
    </xf>
    <xf numFmtId="0" fontId="2" fillId="0" borderId="7" xfId="9" applyFont="1" applyBorder="1"/>
    <xf numFmtId="0" fontId="2" fillId="0" borderId="7" xfId="8" applyFont="1" applyBorder="1" applyAlignment="1" applyProtection="1">
      <alignment horizontal="left" vertical="top" indent="1"/>
      <protection hidden="1"/>
    </xf>
    <xf numFmtId="0" fontId="2" fillId="0" borderId="7" xfId="0" applyFont="1" applyBorder="1" applyAlignment="1">
      <alignment horizontal="left" indent="2"/>
    </xf>
    <xf numFmtId="0" fontId="5" fillId="0" borderId="7" xfId="0" applyFont="1" applyBorder="1" applyProtection="1">
      <protection locked="0"/>
    </xf>
    <xf numFmtId="0" fontId="2" fillId="0" borderId="6" xfId="0" applyFont="1" applyBorder="1" applyAlignment="1">
      <alignment horizontal="left"/>
    </xf>
    <xf numFmtId="0" fontId="7" fillId="0" borderId="6" xfId="0" applyFont="1" applyBorder="1" applyAlignment="1" applyProtection="1">
      <alignment horizontal="left" indent="1"/>
      <protection locked="0"/>
    </xf>
    <xf numFmtId="0" fontId="9" fillId="0" borderId="0" xfId="0" applyFont="1" applyProtection="1">
      <protection locked="0"/>
    </xf>
    <xf numFmtId="4" fontId="7" fillId="0" borderId="7" xfId="0" applyNumberFormat="1" applyFont="1" applyBorder="1" applyAlignment="1" applyProtection="1">
      <alignment horizontal="right"/>
      <protection locked="0"/>
    </xf>
    <xf numFmtId="4" fontId="7" fillId="0" borderId="7" xfId="0" applyNumberFormat="1" applyFont="1" applyBorder="1" applyProtection="1">
      <protection locked="0"/>
    </xf>
    <xf numFmtId="4" fontId="2" fillId="0" borderId="7" xfId="0" applyNumberFormat="1" applyFont="1" applyBorder="1" applyProtection="1">
      <protection locked="0"/>
    </xf>
    <xf numFmtId="4" fontId="2" fillId="0" borderId="6" xfId="0" applyNumberFormat="1" applyFont="1" applyBorder="1" applyProtection="1">
      <protection locked="0"/>
    </xf>
    <xf numFmtId="4" fontId="7" fillId="0" borderId="6" xfId="0" applyNumberFormat="1" applyFont="1" applyBorder="1" applyProtection="1">
      <protection locked="0"/>
    </xf>
    <xf numFmtId="4" fontId="7" fillId="2" borderId="5" xfId="9" applyNumberFormat="1" applyFont="1" applyFill="1" applyBorder="1" applyAlignment="1">
      <alignment horizontal="center" vertical="center" wrapText="1"/>
    </xf>
    <xf numFmtId="4" fontId="7" fillId="2" borderId="6" xfId="9" applyNumberFormat="1" applyFont="1" applyFill="1" applyBorder="1" applyAlignment="1">
      <alignment horizontal="center" vertical="center" wrapText="1"/>
    </xf>
    <xf numFmtId="0" fontId="7" fillId="2" borderId="1" xfId="9" applyFont="1" applyFill="1" applyBorder="1" applyAlignment="1" applyProtection="1">
      <alignment horizontal="center" vertical="center" wrapText="1"/>
      <protection locked="0"/>
    </xf>
    <xf numFmtId="0" fontId="7" fillId="2" borderId="2" xfId="9" applyFont="1" applyFill="1" applyBorder="1" applyAlignment="1" applyProtection="1">
      <alignment horizontal="center" vertical="center" wrapText="1"/>
      <protection locked="0"/>
    </xf>
    <xf numFmtId="0" fontId="7" fillId="2" borderId="3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2034540</xdr:colOff>
      <xdr:row>44</xdr:row>
      <xdr:rowOff>15240</xdr:rowOff>
    </xdr:from>
    <xdr:ext cx="7216140" cy="689858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A8F33152-EEA5-40CE-A824-A0DC1132AB9B}"/>
            </a:ext>
          </a:extLst>
        </xdr:cNvPr>
        <xdr:cNvSpPr txBox="1"/>
      </xdr:nvSpPr>
      <xdr:spPr>
        <a:xfrm>
          <a:off x="2034540" y="6324600"/>
          <a:ext cx="7216140" cy="6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000">
              <a:latin typeface="Arial" pitchFamily="34" charset="0"/>
              <a:cs typeface="Arial" pitchFamily="34" charset="0"/>
            </a:rPr>
            <a:t>                    ELABORÓ                                                                                                                      AUTORIZÓ</a:t>
          </a:r>
        </a:p>
        <a:p>
          <a:r>
            <a:rPr lang="es-MX" sz="1000" baseline="0">
              <a:latin typeface="Arial" pitchFamily="34" charset="0"/>
              <a:cs typeface="Arial" pitchFamily="34" charset="0"/>
            </a:rPr>
            <a:t>     </a:t>
          </a:r>
          <a:r>
            <a:rPr lang="es-MX" sz="1000">
              <a:latin typeface="Arial" pitchFamily="34" charset="0"/>
              <a:cs typeface="Arial" pitchFamily="34" charset="0"/>
            </a:rPr>
            <a:t>DIRECTOR</a:t>
          </a:r>
          <a:r>
            <a:rPr lang="es-MX" sz="1000" baseline="0">
              <a:latin typeface="Arial" pitchFamily="34" charset="0"/>
              <a:cs typeface="Arial" pitchFamily="34" charset="0"/>
            </a:rPr>
            <a:t> ADMINISTRATIVO                                                                                    PRESIDENTE DEL TRIBUNAL</a:t>
          </a:r>
        </a:p>
        <a:p>
          <a:r>
            <a:rPr lang="es-MX" sz="1000" baseline="0">
              <a:latin typeface="Arial" pitchFamily="34" charset="0"/>
              <a:cs typeface="Arial" pitchFamily="34" charset="0"/>
            </a:rPr>
            <a:t>         LIC. SERGIO OJEDA CANO                                                                                MAG. ELIVERIO GARCÍA MONZÓN</a:t>
          </a:r>
          <a:endParaRPr lang="es-MX" sz="1000">
            <a:latin typeface="Arial" pitchFamily="34" charset="0"/>
            <a:cs typeface="Arial" pitchFamily="34" charset="0"/>
          </a:endParaRPr>
        </a:p>
        <a:p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7"/>
  <sheetViews>
    <sheetView showGridLines="0" tabSelected="1" zoomScaleNormal="100" zoomScaleSheetLayoutView="90" workbookViewId="0">
      <selection activeCell="J10" sqref="J10"/>
    </sheetView>
  </sheetViews>
  <sheetFormatPr baseColWidth="10" defaultColWidth="11.44140625" defaultRowHeight="10.199999999999999" x14ac:dyDescent="0.2"/>
  <cols>
    <col min="1" max="1" width="50.6640625" style="1" customWidth="1"/>
    <col min="2" max="2" width="13.21875" style="1" customWidth="1"/>
    <col min="3" max="3" width="14.5546875" style="1" customWidth="1"/>
    <col min="4" max="4" width="15.6640625" style="1" customWidth="1"/>
    <col min="5" max="5" width="13.6640625" style="2" customWidth="1"/>
    <col min="6" max="6" width="14" style="2" customWidth="1"/>
    <col min="7" max="7" width="15.6640625" style="2" customWidth="1"/>
    <col min="8" max="16384" width="11.44140625" style="1"/>
  </cols>
  <sheetData>
    <row r="1" spans="1:7" s="18" customFormat="1" ht="43.8" customHeight="1" x14ac:dyDescent="0.25">
      <c r="A1" s="29" t="s">
        <v>41</v>
      </c>
      <c r="B1" s="30"/>
      <c r="C1" s="30"/>
      <c r="D1" s="30"/>
      <c r="E1" s="30"/>
      <c r="F1" s="30"/>
      <c r="G1" s="31"/>
    </row>
    <row r="2" spans="1:7" ht="14.4" customHeight="1" x14ac:dyDescent="0.2">
      <c r="A2" s="8"/>
      <c r="B2" s="26" t="s">
        <v>0</v>
      </c>
      <c r="C2" s="27"/>
      <c r="D2" s="27"/>
      <c r="E2" s="27"/>
      <c r="F2" s="28"/>
      <c r="G2" s="24" t="s">
        <v>7</v>
      </c>
    </row>
    <row r="3" spans="1:7" ht="20.399999999999999" x14ac:dyDescent="0.2">
      <c r="A3" s="9" t="s">
        <v>1</v>
      </c>
      <c r="B3" s="6" t="s">
        <v>2</v>
      </c>
      <c r="C3" s="4" t="s">
        <v>3</v>
      </c>
      <c r="D3" s="4" t="s">
        <v>4</v>
      </c>
      <c r="E3" s="4" t="s">
        <v>5</v>
      </c>
      <c r="F3" s="7" t="s">
        <v>6</v>
      </c>
      <c r="G3" s="25"/>
    </row>
    <row r="4" spans="1:7" x14ac:dyDescent="0.2">
      <c r="A4" s="10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11"/>
      <c r="B5" s="5"/>
      <c r="C5" s="5"/>
      <c r="D5" s="5"/>
      <c r="E5" s="5"/>
      <c r="F5" s="5"/>
      <c r="G5" s="5"/>
    </row>
    <row r="6" spans="1:7" x14ac:dyDescent="0.2">
      <c r="A6" s="12" t="s">
        <v>10</v>
      </c>
      <c r="B6" s="19">
        <f>+B7+B10+B19+B23+B26+B31</f>
        <v>166324783.85000002</v>
      </c>
      <c r="C6" s="19">
        <f t="shared" ref="C6:G6" si="0">+C10+C19+C23+C26+C31</f>
        <v>4886753.26</v>
      </c>
      <c r="D6" s="19">
        <f t="shared" si="0"/>
        <v>171211537.11000001</v>
      </c>
      <c r="E6" s="19">
        <f t="shared" si="0"/>
        <v>103152770.21000005</v>
      </c>
      <c r="F6" s="19">
        <f t="shared" si="0"/>
        <v>103132948.34999999</v>
      </c>
      <c r="G6" s="19">
        <f t="shared" si="0"/>
        <v>68058766.899999976</v>
      </c>
    </row>
    <row r="7" spans="1:7" x14ac:dyDescent="0.2">
      <c r="A7" s="13" t="s">
        <v>11</v>
      </c>
      <c r="B7" s="20">
        <v>0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</row>
    <row r="8" spans="1:7" x14ac:dyDescent="0.2">
      <c r="A8" s="14" t="s">
        <v>12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</row>
    <row r="9" spans="1:7" x14ac:dyDescent="0.2">
      <c r="A9" s="14" t="s">
        <v>13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2">
      <c r="A10" s="13" t="s">
        <v>14</v>
      </c>
      <c r="B10" s="20">
        <f>SUM(B11:B18)</f>
        <v>166324783.85000002</v>
      </c>
      <c r="C10" s="20">
        <f t="shared" ref="C10:G10" si="1">SUM(C11:C18)</f>
        <v>4886753.26</v>
      </c>
      <c r="D10" s="20">
        <f>SUM(D11:D18)</f>
        <v>171211537.11000001</v>
      </c>
      <c r="E10" s="20">
        <f t="shared" si="1"/>
        <v>103152770.21000005</v>
      </c>
      <c r="F10" s="20">
        <f t="shared" si="1"/>
        <v>103132948.34999999</v>
      </c>
      <c r="G10" s="20">
        <f t="shared" si="1"/>
        <v>68058766.899999976</v>
      </c>
    </row>
    <row r="11" spans="1:7" x14ac:dyDescent="0.2">
      <c r="A11" s="14" t="s">
        <v>15</v>
      </c>
      <c r="B11" s="21">
        <v>122301449.82000001</v>
      </c>
      <c r="C11" s="21">
        <v>1561229.68</v>
      </c>
      <c r="D11" s="21">
        <f>+B11+C11</f>
        <v>123862679.50000001</v>
      </c>
      <c r="E11" s="21">
        <v>78272432.240000054</v>
      </c>
      <c r="F11" s="21">
        <v>78272432.239999995</v>
      </c>
      <c r="G11" s="21">
        <f>+D11-E11</f>
        <v>45590247.259999961</v>
      </c>
    </row>
    <row r="12" spans="1:7" x14ac:dyDescent="0.2">
      <c r="A12" s="14" t="s">
        <v>16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2">
      <c r="A13" s="14" t="s">
        <v>17</v>
      </c>
      <c r="B13" s="21">
        <v>44023334.030000009</v>
      </c>
      <c r="C13" s="21">
        <v>3325523.58</v>
      </c>
      <c r="D13" s="21">
        <f>+B13+C13</f>
        <v>47348857.610000007</v>
      </c>
      <c r="E13" s="21">
        <v>24880337.969999995</v>
      </c>
      <c r="F13" s="21">
        <v>24860516.109999999</v>
      </c>
      <c r="G13" s="21">
        <f>+D13-E13</f>
        <v>22468519.640000012</v>
      </c>
    </row>
    <row r="14" spans="1:7" x14ac:dyDescent="0.2">
      <c r="A14" s="14" t="s">
        <v>18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x14ac:dyDescent="0.2">
      <c r="A15" s="14" t="s">
        <v>19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2">
      <c r="A16" s="14" t="s">
        <v>20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">
      <c r="A17" s="14" t="s">
        <v>21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pans="1:7" x14ac:dyDescent="0.2">
      <c r="A18" s="14" t="s">
        <v>22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</row>
    <row r="19" spans="1:7" x14ac:dyDescent="0.2">
      <c r="A19" s="13" t="s">
        <v>23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</row>
    <row r="20" spans="1:7" x14ac:dyDescent="0.2">
      <c r="A20" s="14" t="s">
        <v>24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x14ac:dyDescent="0.2">
      <c r="A21" s="14" t="s">
        <v>25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</row>
    <row r="22" spans="1:7" x14ac:dyDescent="0.2">
      <c r="A22" s="14" t="s">
        <v>26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x14ac:dyDescent="0.2">
      <c r="A23" s="13" t="s">
        <v>27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</row>
    <row r="24" spans="1:7" x14ac:dyDescent="0.2">
      <c r="A24" s="14" t="s">
        <v>28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x14ac:dyDescent="0.2">
      <c r="A25" s="14" t="s">
        <v>29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x14ac:dyDescent="0.2">
      <c r="A26" s="13" t="s">
        <v>30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7" x14ac:dyDescent="0.2">
      <c r="A27" s="14" t="s">
        <v>31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</row>
    <row r="28" spans="1:7" x14ac:dyDescent="0.2">
      <c r="A28" s="14" t="s">
        <v>32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</row>
    <row r="29" spans="1:7" x14ac:dyDescent="0.2">
      <c r="A29" s="14" t="s">
        <v>33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</row>
    <row r="30" spans="1:7" x14ac:dyDescent="0.2">
      <c r="A30" s="14" t="s">
        <v>34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</row>
    <row r="31" spans="1:7" x14ac:dyDescent="0.2">
      <c r="A31" s="13" t="s">
        <v>35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</row>
    <row r="32" spans="1:7" x14ac:dyDescent="0.2">
      <c r="A32" s="14" t="s">
        <v>36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</row>
    <row r="33" spans="1:7" x14ac:dyDescent="0.2">
      <c r="A33" s="15" t="s">
        <v>37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</row>
    <row r="34" spans="1:7" x14ac:dyDescent="0.2">
      <c r="A34" s="15" t="s">
        <v>38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</row>
    <row r="35" spans="1:7" x14ac:dyDescent="0.2">
      <c r="A35" s="15" t="s">
        <v>39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</row>
    <row r="36" spans="1:7" x14ac:dyDescent="0.2">
      <c r="A36" s="16"/>
      <c r="B36" s="22"/>
      <c r="C36" s="22"/>
      <c r="D36" s="22"/>
      <c r="E36" s="22"/>
      <c r="F36" s="22"/>
      <c r="G36" s="22"/>
    </row>
    <row r="37" spans="1:7" x14ac:dyDescent="0.2">
      <c r="A37" s="17" t="s">
        <v>40</v>
      </c>
      <c r="B37" s="23">
        <f>+B6+B33+B34+B35</f>
        <v>166324783.85000002</v>
      </c>
      <c r="C37" s="23">
        <f t="shared" ref="C37:G37" si="2">+C6+C33+C34+C35</f>
        <v>4886753.26</v>
      </c>
      <c r="D37" s="23">
        <f t="shared" si="2"/>
        <v>171211537.11000001</v>
      </c>
      <c r="E37" s="23">
        <f t="shared" si="2"/>
        <v>103152770.21000005</v>
      </c>
      <c r="F37" s="23">
        <f t="shared" si="2"/>
        <v>103132948.34999999</v>
      </c>
      <c r="G37" s="23">
        <f t="shared" si="2"/>
        <v>68058766.899999976</v>
      </c>
    </row>
  </sheetData>
  <sheetProtection formatCells="0" formatColumns="0" formatRows="0" autoFilter="0"/>
  <protectedRanges>
    <protectedRange sqref="A38:G65523" name="Rango1"/>
    <protectedRange sqref="B7:G36" name="Rango1_3"/>
    <protectedRange sqref="B5:G6" name="Rango1_2_2"/>
    <protectedRange sqref="B4:G4" name="Rango1_2_2_2_1"/>
    <protectedRange sqref="A11:A18 A20:A22 A24:A25 A27:A30 A32 A8:A9 A36" name="Rango1_3_1_2"/>
    <protectedRange sqref="A37" name="Rango1_1_2_1_1"/>
  </protectedRanges>
  <mergeCells count="3">
    <mergeCell ref="G2:G3"/>
    <mergeCell ref="B2:F2"/>
    <mergeCell ref="A1:G1"/>
  </mergeCells>
  <pageMargins left="0.23622047244094491" right="0.23622047244094491" top="1.3385826771653544" bottom="0.74803149606299213" header="0.31496062992125984" footer="0.31496062992125984"/>
  <pageSetup scale="7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1EF8FB-062B-470C-B1BA-BBA665C9D2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 Consuelo Cadena González</cp:lastModifiedBy>
  <cp:revision/>
  <cp:lastPrinted>2023-10-26T21:14:15Z</cp:lastPrinted>
  <dcterms:created xsi:type="dcterms:W3CDTF">2012-12-11T21:13:37Z</dcterms:created>
  <dcterms:modified xsi:type="dcterms:W3CDTF">2023-10-27T23:08:37Z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