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Guias de cumplimiento\"/>
    </mc:Choice>
  </mc:AlternateContent>
  <xr:revisionPtr revIDLastSave="0" documentId="8_{4FDCD539-4361-4176-ACBC-DCCB73B5D8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DF Guia" sheetId="16" r:id="rId1"/>
  </sheets>
  <definedNames>
    <definedName name="_xlnm._FilterDatabase" localSheetId="0" hidden="1">'LDF Guia'!$C$10:$M$72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16" l="1"/>
  <c r="B70" i="16" l="1"/>
  <c r="B69" i="16" s="1"/>
  <c r="B68" i="16" s="1"/>
  <c r="B64" i="16"/>
  <c r="B58" i="16"/>
  <c r="B57" i="16" s="1"/>
  <c r="B53" i="16"/>
  <c r="B48" i="16"/>
  <c r="B42" i="16"/>
  <c r="B37" i="16"/>
  <c r="B35" i="16"/>
  <c r="B32" i="16"/>
  <c r="B25" i="16"/>
  <c r="B21" i="16"/>
  <c r="B17" i="16"/>
  <c r="B13" i="16"/>
  <c r="B56" i="16" l="1"/>
  <c r="B12" i="16"/>
  <c r="B41" i="16"/>
  <c r="B11" i="16" l="1"/>
</calcChain>
</file>

<file path=xl/sharedStrings.xml><?xml version="1.0" encoding="utf-8"?>
<sst xmlns="http://schemas.openxmlformats.org/spreadsheetml/2006/main" count="300" uniqueCount="117">
  <si>
    <t>Aprobado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</si>
  <si>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</si>
  <si>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</si>
  <si>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</si>
  <si>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</si>
  <si>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</si>
  <si>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</si>
  <si>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</si>
  <si>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</si>
  <si>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</si>
  <si>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</si>
  <si>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</si>
  <si>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</si>
  <si>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</si>
  <si>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</si>
  <si>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</si>
  <si>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</si>
  <si>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</si>
  <si>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</si>
  <si>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</si>
  <si>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</si>
  <si>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</si>
  <si>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</si>
  <si>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</si>
  <si>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</si>
  <si>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</si>
  <si>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</si>
  <si>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</si>
  <si>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</si>
  <si>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</si>
  <si>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</si>
  <si>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</si>
  <si>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</si>
  <si>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</si>
  <si>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</si>
  <si>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</si>
  <si>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</si>
  <si>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</si>
  <si>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</si>
  <si>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</si>
  <si>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</si>
  <si>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</si>
  <si>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</si>
  <si>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</si>
  <si>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</si>
  <si>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</si>
  <si>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</si>
  <si>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</si>
  <si>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</si>
  <si>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</si>
  <si>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</si>
  <si>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</si>
  <si>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</si>
  <si>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</si>
  <si>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</si>
  <si>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</si>
  <si>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</si>
  <si>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</si>
  <si>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</si>
  <si>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</si>
  <si>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</si>
  <si>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</si>
  <si>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</si>
  <si>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</si>
  <si>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</si>
  <si>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</si>
  <si>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</si>
  <si>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</si>
  <si>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</si>
  <si>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</si>
  <si>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</si>
  <si>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</si>
  <si>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</si>
  <si>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</si>
  <si>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</si>
  <si>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</si>
  <si>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</si>
  <si>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</si>
  <si>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</si>
  <si>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</si>
  <si>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</si>
  <si>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</si>
  <si>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</si>
  <si>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</si>
  <si>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</si>
  <si>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</si>
  <si>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</si>
  <si>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</si>
  <si>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</si>
  <si>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</si>
  <si>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</si>
  <si>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</si>
  <si>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</si>
  <si>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</si>
  <si>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</si>
  <si>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</si>
  <si>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</si>
  <si>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</si>
  <si>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</si>
  <si>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</si>
  <si>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</si>
  <si>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Del 1 de enero al  31 de diciembre de 2016</t>
  </si>
  <si>
    <t>TRIBUNAL CONTENCIOSO ADMINISTRATIVO</t>
  </si>
  <si>
    <t>http://rendiciondecuentas.tcagto.gob.mx/wp-content/uploads/2016/06/IAPPE_GTO_TCA_00_16.xlsx
http://rendiciondecuentas.tcagto.gob.mx/wp-content/uploads/2016/06/IAII_GTO_TCA_00_16.xlsx</t>
  </si>
  <si>
    <t>Archivo incorrecto</t>
  </si>
  <si>
    <t>Los links están cambiados</t>
  </si>
  <si>
    <t>http://rendiciondecuentas.tcagto.gob.mx/wp-content/uploads/2016/04/PRE.CIUDADANO_GTO_TCA_00_16.doc</t>
  </si>
  <si>
    <t>http://rendiciondecuentas.tcagto.gob.mx/wp-content/uploads/2017/02/04-Balance-Presupuestario.xlsx</t>
  </si>
  <si>
    <t>N/A</t>
  </si>
  <si>
    <t>Sólo es aplicable al Estado</t>
  </si>
  <si>
    <t>No se contrató deuda</t>
  </si>
  <si>
    <t>http://rendiciondecuentas.tcagto.gob.mx/wp-content/uploads/2017/02/09-Estado-Analitico-del-Ejercicio-del-Presupuesto-de-Egresos-Detallado-Clasificacion-de-Servicios-Personales-por-Categoria.xlsx</t>
  </si>
  <si>
    <t>Esta partida no se presupuesta</t>
  </si>
  <si>
    <t>Obligatorio para 2017</t>
  </si>
  <si>
    <t>No se tuvo balance negativo</t>
  </si>
  <si>
    <t>http://rendiciondecuentas.tcagto.gob.mx/wp-content/uploads/2017/02/05-Estado-Analitico-del-Ingreso-Detallado.xlsx</t>
  </si>
  <si>
    <t>No es necesario una obligación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</si>
</sst>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9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5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8" fillId="6" borderId="1" xfId="0" applyFont="1" applyFill="1" applyBorder="1" applyAlignment="1">
      <alignment horizontal="center" vertical="center" wrapText="1"/>
    </xf>
    <xf numFmtId="15" fontId="8" fillId="6" borderId="1" xfId="0" applyNumberFormat="1" applyFont="1" applyFill="1" applyBorder="1" applyAlignment="1">
      <alignment horizontal="left" vertical="center" wrapText="1"/>
    </xf>
    <xf numFmtId="0" fontId="14" fillId="6" borderId="1" xfId="4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</cellXfs>
  <cellStyles count="11">
    <cellStyle name="Hipervínculo" xfId="4" builtinId="8"/>
    <cellStyle name="Millares 2" xfId="6" xr:uid="{00000000-0005-0000-0000-000001000000}"/>
    <cellStyle name="Normal" xfId="0" builtinId="0"/>
    <cellStyle name="Normal 2" xfId="3" xr:uid="{00000000-0005-0000-0000-000003000000}"/>
    <cellStyle name="Normal 2 2" xfId="1" xr:uid="{00000000-0005-0000-0000-000004000000}"/>
    <cellStyle name="Normal 2 3" xfId="2" xr:uid="{00000000-0005-0000-0000-000005000000}"/>
    <cellStyle name="Normal 2 3 2" xfId="10" xr:uid="{00000000-0005-0000-0000-000006000000}"/>
    <cellStyle name="Normal 3" xfId="7" xr:uid="{00000000-0005-0000-0000-000007000000}"/>
    <cellStyle name="Normal 4" xfId="5" xr:uid="{00000000-0005-0000-0000-000008000000}"/>
    <cellStyle name="Normal 4 2" xfId="8" xr:uid="{00000000-0005-0000-0000-000009000000}"/>
    <cellStyle name="Porcentaje 2" xfId="9" xr:uid="{00000000-0005-0000-0000-00000A000000}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2:N74"/>
  <sheetViews>
    <sheetView showGridLines="0" tabSelected="1" zoomScaleNormal="100" zoomScaleSheetLayoutView="80" workbookViewId="0">
      <pane ySplit="10" topLeftCell="A11" activePane="bottomLeft" state="frozen"/>
      <selection activeCell="C1" sqref="C1"/>
      <selection pane="bottomLeft" activeCell="E72" sqref="E72"/>
    </sheetView>
  </sheetViews>
  <sheetFormatPr baseColWidth="10" defaultColWidth="11" defaultRowHeight="14.4" outlineLevelRow="3" x14ac:dyDescent="0.3"/>
  <cols>
    <col min="1" max="1" width="2.44140625" customWidth="1"/>
    <col min="2" max="2" width="2.44140625" style="10" customWidth="1"/>
    <col min="4" max="4" width="3.44140625" customWidth="1"/>
    <col min="5" max="5" width="57" customWidth="1"/>
    <col min="6" max="6" width="4" customWidth="1"/>
    <col min="7" max="7" width="25.44140625" customWidth="1"/>
    <col min="8" max="8" width="4.109375" customWidth="1"/>
    <col min="9" max="9" width="13.5546875" customWidth="1"/>
    <col min="10" max="10" width="14.6640625" customWidth="1"/>
    <col min="12" max="12" width="22.6640625" customWidth="1"/>
    <col min="13" max="13" width="45.5546875" customWidth="1"/>
  </cols>
  <sheetData>
    <row r="2" spans="2:14" x14ac:dyDescent="0.3"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s="10" customFormat="1" x14ac:dyDescent="0.3">
      <c r="B3" s="9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4" s="10" customFormat="1" x14ac:dyDescent="0.3">
      <c r="B4" s="9"/>
      <c r="C4" s="45" t="s">
        <v>102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4" s="10" customFormat="1" x14ac:dyDescent="0.3">
      <c r="B5" s="9"/>
      <c r="C5" s="45" t="s">
        <v>1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4" s="10" customFormat="1" x14ac:dyDescent="0.3">
      <c r="B6" s="9"/>
      <c r="C6" s="45" t="s">
        <v>101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4" s="10" customFormat="1" x14ac:dyDescent="0.3">
      <c r="B7" s="9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2:14" s="10" customFormat="1" x14ac:dyDescent="0.3">
      <c r="B8" s="9"/>
      <c r="C8" s="47" t="s">
        <v>2</v>
      </c>
      <c r="D8" s="48"/>
      <c r="E8" s="49"/>
      <c r="F8" s="53" t="s">
        <v>3</v>
      </c>
      <c r="G8" s="53"/>
      <c r="H8" s="53"/>
      <c r="I8" s="53"/>
      <c r="J8" s="53" t="s">
        <v>4</v>
      </c>
      <c r="K8" s="53"/>
      <c r="L8" s="54" t="s">
        <v>5</v>
      </c>
      <c r="M8" s="54" t="s">
        <v>6</v>
      </c>
    </row>
    <row r="9" spans="2:14" s="10" customFormat="1" x14ac:dyDescent="0.3">
      <c r="B9" s="9"/>
      <c r="C9" s="50"/>
      <c r="D9" s="51"/>
      <c r="E9" s="52"/>
      <c r="F9" s="58" t="s">
        <v>7</v>
      </c>
      <c r="G9" s="58"/>
      <c r="H9" s="58" t="s">
        <v>8</v>
      </c>
      <c r="I9" s="58"/>
      <c r="J9" s="5"/>
      <c r="K9" s="5"/>
      <c r="L9" s="55"/>
      <c r="M9" s="55"/>
    </row>
    <row r="10" spans="2:14" s="10" customFormat="1" ht="34.200000000000003" x14ac:dyDescent="0.3">
      <c r="B10" s="9"/>
      <c r="C10" s="50"/>
      <c r="D10" s="51"/>
      <c r="E10" s="52"/>
      <c r="F10" s="8"/>
      <c r="G10" s="19" t="s">
        <v>9</v>
      </c>
      <c r="H10" s="19"/>
      <c r="I10" s="19" t="s">
        <v>10</v>
      </c>
      <c r="J10" s="20" t="s">
        <v>11</v>
      </c>
      <c r="K10" s="19" t="s">
        <v>12</v>
      </c>
      <c r="L10" s="55"/>
      <c r="M10" s="55"/>
    </row>
    <row r="11" spans="2:14" ht="12" customHeight="1" x14ac:dyDescent="0.3">
      <c r="B11" s="9" t="e">
        <f>+B12+B41</f>
        <v>#REF!</v>
      </c>
      <c r="C11" s="56" t="s">
        <v>13</v>
      </c>
      <c r="D11" s="57"/>
      <c r="E11" s="57"/>
      <c r="F11" s="6"/>
      <c r="G11" s="6"/>
      <c r="H11" s="6"/>
      <c r="I11" s="6"/>
      <c r="J11" s="6"/>
      <c r="K11" s="6"/>
      <c r="L11" s="6"/>
      <c r="M11" s="7"/>
    </row>
    <row r="12" spans="2:14" ht="12" customHeight="1" outlineLevel="1" x14ac:dyDescent="0.3">
      <c r="B12" s="9" t="e">
        <f>+B13+B17+B21+B25+B32+B35+B37</f>
        <v>#REF!</v>
      </c>
      <c r="C12" s="38" t="s">
        <v>14</v>
      </c>
      <c r="D12" s="39"/>
      <c r="E12" s="39"/>
      <c r="F12" s="16"/>
      <c r="G12" s="16"/>
      <c r="H12" s="16"/>
      <c r="I12" s="16"/>
      <c r="J12" s="16"/>
      <c r="K12" s="16"/>
      <c r="L12" s="16"/>
      <c r="M12" s="17"/>
    </row>
    <row r="13" spans="2:14" outlineLevel="2" x14ac:dyDescent="0.3">
      <c r="B13" s="9">
        <f>+B14+B15+B16</f>
        <v>0</v>
      </c>
      <c r="C13" s="21">
        <v>1</v>
      </c>
      <c r="D13" s="40" t="s">
        <v>15</v>
      </c>
      <c r="E13" s="40"/>
      <c r="F13" s="22"/>
      <c r="G13" s="23"/>
      <c r="H13" s="22"/>
      <c r="I13" s="23"/>
      <c r="J13" s="22"/>
      <c r="K13" s="22"/>
      <c r="L13" s="22"/>
      <c r="M13" s="24"/>
    </row>
    <row r="14" spans="2:14" ht="72" outlineLevel="3" x14ac:dyDescent="0.3">
      <c r="B14" s="9"/>
      <c r="C14" s="25"/>
      <c r="D14" s="26" t="s">
        <v>16</v>
      </c>
      <c r="E14" s="27" t="s">
        <v>17</v>
      </c>
      <c r="F14" s="11" t="s">
        <v>7</v>
      </c>
      <c r="G14" s="3" t="s">
        <v>18</v>
      </c>
      <c r="H14" s="11"/>
      <c r="I14" s="12"/>
      <c r="J14" s="18">
        <v>0</v>
      </c>
      <c r="K14" s="3" t="s">
        <v>19</v>
      </c>
      <c r="L14" s="3" t="s">
        <v>20</v>
      </c>
      <c r="M14" s="13" t="s">
        <v>103</v>
      </c>
      <c r="N14" t="s">
        <v>105</v>
      </c>
    </row>
    <row r="15" spans="2:14" ht="43.2" outlineLevel="3" x14ac:dyDescent="0.3">
      <c r="B15" s="9"/>
      <c r="C15" s="25"/>
      <c r="D15" s="26" t="s">
        <v>21</v>
      </c>
      <c r="E15" s="27" t="s">
        <v>0</v>
      </c>
      <c r="F15" s="11" t="s">
        <v>7</v>
      </c>
      <c r="G15" s="3" t="s">
        <v>22</v>
      </c>
      <c r="H15" s="11"/>
      <c r="I15" s="12"/>
      <c r="J15" s="18">
        <v>0</v>
      </c>
      <c r="K15" s="3" t="s">
        <v>19</v>
      </c>
      <c r="L15" s="3" t="s">
        <v>20</v>
      </c>
      <c r="M15" s="13" t="s">
        <v>106</v>
      </c>
      <c r="N15" t="s">
        <v>104</v>
      </c>
    </row>
    <row r="16" spans="2:14" ht="43.2" outlineLevel="3" x14ac:dyDescent="0.3">
      <c r="B16" s="9"/>
      <c r="C16" s="25"/>
      <c r="D16" s="26" t="s">
        <v>23</v>
      </c>
      <c r="E16" s="27" t="s">
        <v>24</v>
      </c>
      <c r="F16" s="11" t="s">
        <v>7</v>
      </c>
      <c r="G16" s="3" t="s">
        <v>25</v>
      </c>
      <c r="H16" s="11"/>
      <c r="I16" s="12"/>
      <c r="J16" s="18">
        <v>732052.2500000149</v>
      </c>
      <c r="K16" s="3" t="s">
        <v>19</v>
      </c>
      <c r="L16" s="3" t="s">
        <v>20</v>
      </c>
      <c r="M16" s="13" t="s">
        <v>107</v>
      </c>
    </row>
    <row r="17" spans="2:13" outlineLevel="2" x14ac:dyDescent="0.3">
      <c r="B17" s="9">
        <f>+B18+B19+B20</f>
        <v>0</v>
      </c>
      <c r="C17" s="21">
        <v>2</v>
      </c>
      <c r="D17" s="40" t="s">
        <v>26</v>
      </c>
      <c r="E17" s="40"/>
      <c r="F17" s="28"/>
      <c r="G17" s="22"/>
      <c r="H17" s="28"/>
      <c r="I17" s="23"/>
      <c r="J17" s="29"/>
      <c r="K17" s="22"/>
      <c r="L17" s="22"/>
      <c r="M17" s="30"/>
    </row>
    <row r="18" spans="2:13" ht="72" outlineLevel="3" x14ac:dyDescent="0.3">
      <c r="B18" s="9"/>
      <c r="C18" s="25"/>
      <c r="D18" s="26" t="s">
        <v>16</v>
      </c>
      <c r="E18" s="27" t="s">
        <v>17</v>
      </c>
      <c r="F18" s="11" t="s">
        <v>7</v>
      </c>
      <c r="G18" s="3" t="s">
        <v>18</v>
      </c>
      <c r="H18" s="11"/>
      <c r="I18" s="12"/>
      <c r="J18" s="18">
        <v>0</v>
      </c>
      <c r="K18" s="3" t="s">
        <v>19</v>
      </c>
      <c r="L18" s="3" t="s">
        <v>20</v>
      </c>
      <c r="M18" s="13" t="s">
        <v>103</v>
      </c>
    </row>
    <row r="19" spans="2:13" ht="43.2" outlineLevel="3" x14ac:dyDescent="0.3">
      <c r="B19" s="9"/>
      <c r="C19" s="25"/>
      <c r="D19" s="26" t="s">
        <v>21</v>
      </c>
      <c r="E19" s="27" t="s">
        <v>0</v>
      </c>
      <c r="F19" s="11" t="s">
        <v>7</v>
      </c>
      <c r="G19" s="3" t="s">
        <v>22</v>
      </c>
      <c r="H19" s="11"/>
      <c r="I19" s="12"/>
      <c r="J19" s="18">
        <v>0</v>
      </c>
      <c r="K19" s="3" t="s">
        <v>19</v>
      </c>
      <c r="L19" s="3" t="s">
        <v>20</v>
      </c>
      <c r="M19" s="13" t="s">
        <v>106</v>
      </c>
    </row>
    <row r="20" spans="2:13" ht="43.2" outlineLevel="3" x14ac:dyDescent="0.3">
      <c r="B20" s="9"/>
      <c r="C20" s="25"/>
      <c r="D20" s="26" t="s">
        <v>23</v>
      </c>
      <c r="E20" s="27" t="s">
        <v>24</v>
      </c>
      <c r="F20" s="11" t="s">
        <v>7</v>
      </c>
      <c r="G20" s="3" t="s">
        <v>25</v>
      </c>
      <c r="H20" s="11"/>
      <c r="I20" s="12"/>
      <c r="J20" s="18">
        <v>732052.2500000149</v>
      </c>
      <c r="K20" s="3" t="s">
        <v>19</v>
      </c>
      <c r="L20" s="3" t="s">
        <v>20</v>
      </c>
      <c r="M20" s="13" t="s">
        <v>107</v>
      </c>
    </row>
    <row r="21" spans="2:13" outlineLevel="2" x14ac:dyDescent="0.3">
      <c r="B21" s="9">
        <f>+B22+B23+B24</f>
        <v>0</v>
      </c>
      <c r="C21" s="21">
        <v>3</v>
      </c>
      <c r="D21" s="40" t="s">
        <v>27</v>
      </c>
      <c r="E21" s="40"/>
      <c r="F21" s="28"/>
      <c r="G21" s="22"/>
      <c r="H21" s="28"/>
      <c r="I21" s="23"/>
      <c r="J21" s="29"/>
      <c r="K21" s="22"/>
      <c r="L21" s="22"/>
      <c r="M21" s="30"/>
    </row>
    <row r="22" spans="2:13" outlineLevel="3" x14ac:dyDescent="0.3">
      <c r="B22" s="9"/>
      <c r="C22" s="25"/>
      <c r="D22" s="26" t="s">
        <v>16</v>
      </c>
      <c r="E22" s="27" t="s">
        <v>17</v>
      </c>
      <c r="F22" s="11" t="s">
        <v>108</v>
      </c>
      <c r="G22" s="3" t="s">
        <v>28</v>
      </c>
      <c r="H22" s="11"/>
      <c r="I22" s="12"/>
      <c r="J22" s="18">
        <v>0</v>
      </c>
      <c r="K22" s="3" t="s">
        <v>19</v>
      </c>
      <c r="L22" s="3" t="s">
        <v>29</v>
      </c>
      <c r="M22" s="13" t="s">
        <v>110</v>
      </c>
    </row>
    <row r="23" spans="2:13" outlineLevel="3" x14ac:dyDescent="0.3">
      <c r="B23" s="9"/>
      <c r="C23" s="25"/>
      <c r="D23" s="26" t="s">
        <v>21</v>
      </c>
      <c r="E23" s="27" t="s">
        <v>0</v>
      </c>
      <c r="F23" s="11" t="s">
        <v>108</v>
      </c>
      <c r="G23" s="3" t="s">
        <v>30</v>
      </c>
      <c r="H23" s="11"/>
      <c r="I23" s="12"/>
      <c r="J23" s="18">
        <v>0</v>
      </c>
      <c r="K23" s="3" t="s">
        <v>19</v>
      </c>
      <c r="L23" s="3" t="s">
        <v>29</v>
      </c>
      <c r="M23" s="13" t="s">
        <v>110</v>
      </c>
    </row>
    <row r="24" spans="2:13" outlineLevel="3" x14ac:dyDescent="0.3">
      <c r="B24" s="9"/>
      <c r="C24" s="25"/>
      <c r="D24" s="26" t="s">
        <v>23</v>
      </c>
      <c r="E24" s="27" t="s">
        <v>24</v>
      </c>
      <c r="F24" s="11" t="s">
        <v>108</v>
      </c>
      <c r="G24" s="3" t="s">
        <v>25</v>
      </c>
      <c r="H24" s="11"/>
      <c r="I24" s="12"/>
      <c r="J24" s="18">
        <v>0</v>
      </c>
      <c r="K24" s="3" t="s">
        <v>19</v>
      </c>
      <c r="L24" s="3" t="s">
        <v>29</v>
      </c>
      <c r="M24" s="13" t="s">
        <v>110</v>
      </c>
    </row>
    <row r="25" spans="2:13" outlineLevel="2" x14ac:dyDescent="0.3">
      <c r="B25" s="9">
        <f>+B26+B29+B30+B31</f>
        <v>0</v>
      </c>
      <c r="C25" s="21">
        <v>4</v>
      </c>
      <c r="D25" s="40" t="s">
        <v>31</v>
      </c>
      <c r="E25" s="40"/>
      <c r="F25" s="28"/>
      <c r="G25" s="22"/>
      <c r="H25" s="28"/>
      <c r="I25" s="23"/>
      <c r="J25" s="29"/>
      <c r="K25" s="22"/>
      <c r="L25" s="22"/>
      <c r="M25" s="30"/>
    </row>
    <row r="26" spans="2:13" outlineLevel="3" x14ac:dyDescent="0.3">
      <c r="B26" s="9"/>
      <c r="C26" s="31"/>
      <c r="D26" s="32" t="s">
        <v>16</v>
      </c>
      <c r="E26" s="33" t="s">
        <v>32</v>
      </c>
      <c r="F26" s="28"/>
      <c r="G26" s="22"/>
      <c r="H26" s="28"/>
      <c r="I26" s="23"/>
      <c r="J26" s="29"/>
      <c r="K26" s="22"/>
      <c r="L26" s="22"/>
      <c r="M26" s="30"/>
    </row>
    <row r="27" spans="2:13" outlineLevel="3" x14ac:dyDescent="0.3">
      <c r="B27" s="9"/>
      <c r="C27" s="25"/>
      <c r="D27" s="26"/>
      <c r="E27" s="34" t="s">
        <v>33</v>
      </c>
      <c r="F27" s="11" t="s">
        <v>108</v>
      </c>
      <c r="G27" s="3" t="s">
        <v>34</v>
      </c>
      <c r="H27" s="11"/>
      <c r="I27" s="12"/>
      <c r="J27" s="18">
        <v>0</v>
      </c>
      <c r="K27" s="3" t="s">
        <v>19</v>
      </c>
      <c r="L27" s="3" t="s">
        <v>35</v>
      </c>
      <c r="M27" s="13" t="s">
        <v>109</v>
      </c>
    </row>
    <row r="28" spans="2:13" outlineLevel="3" x14ac:dyDescent="0.3">
      <c r="B28" s="9"/>
      <c r="C28" s="25"/>
      <c r="D28" s="26"/>
      <c r="E28" s="34" t="s">
        <v>36</v>
      </c>
      <c r="F28" s="11" t="s">
        <v>108</v>
      </c>
      <c r="G28" s="3" t="s">
        <v>37</v>
      </c>
      <c r="H28" s="11"/>
      <c r="I28" s="12"/>
      <c r="J28" s="18">
        <v>0</v>
      </c>
      <c r="K28" s="3" t="s">
        <v>19</v>
      </c>
      <c r="L28" s="3" t="s">
        <v>35</v>
      </c>
      <c r="M28" s="13" t="s">
        <v>109</v>
      </c>
    </row>
    <row r="29" spans="2:13" ht="22.8" outlineLevel="3" x14ac:dyDescent="0.3">
      <c r="B29" s="9"/>
      <c r="C29" s="35"/>
      <c r="D29" s="26" t="s">
        <v>21</v>
      </c>
      <c r="E29" s="27" t="s">
        <v>38</v>
      </c>
      <c r="F29" s="4"/>
      <c r="G29" s="3" t="s">
        <v>39</v>
      </c>
      <c r="H29" s="4"/>
      <c r="I29" s="12"/>
      <c r="J29" s="18">
        <v>0</v>
      </c>
      <c r="K29" s="3" t="s">
        <v>19</v>
      </c>
      <c r="L29" s="3" t="s">
        <v>35</v>
      </c>
      <c r="M29" s="13" t="s">
        <v>109</v>
      </c>
    </row>
    <row r="30" spans="2:13" ht="22.8" outlineLevel="3" x14ac:dyDescent="0.3">
      <c r="B30" s="9"/>
      <c r="C30" s="35"/>
      <c r="D30" s="26" t="s">
        <v>23</v>
      </c>
      <c r="E30" s="27" t="s">
        <v>40</v>
      </c>
      <c r="F30" s="4"/>
      <c r="G30" s="3" t="s">
        <v>41</v>
      </c>
      <c r="H30" s="4"/>
      <c r="I30" s="12"/>
      <c r="J30" s="18">
        <v>0</v>
      </c>
      <c r="K30" s="3" t="s">
        <v>19</v>
      </c>
      <c r="L30" s="3" t="s">
        <v>35</v>
      </c>
      <c r="M30" s="13" t="s">
        <v>109</v>
      </c>
    </row>
    <row r="31" spans="2:13" ht="22.8" outlineLevel="3" x14ac:dyDescent="0.3">
      <c r="B31" s="9"/>
      <c r="C31" s="35"/>
      <c r="D31" s="26" t="s">
        <v>42</v>
      </c>
      <c r="E31" s="27" t="s">
        <v>43</v>
      </c>
      <c r="F31" s="4"/>
      <c r="G31" s="3" t="s">
        <v>39</v>
      </c>
      <c r="H31" s="4"/>
      <c r="I31" s="12"/>
      <c r="J31" s="18">
        <v>0</v>
      </c>
      <c r="K31" s="3" t="s">
        <v>19</v>
      </c>
      <c r="L31" s="3" t="s">
        <v>35</v>
      </c>
      <c r="M31" s="13" t="s">
        <v>109</v>
      </c>
    </row>
    <row r="32" spans="2:13" outlineLevel="2" x14ac:dyDescent="0.3">
      <c r="B32" s="9">
        <f>+B33+B34</f>
        <v>0</v>
      </c>
      <c r="C32" s="21">
        <v>5</v>
      </c>
      <c r="D32" s="40" t="s">
        <v>44</v>
      </c>
      <c r="E32" s="40"/>
      <c r="F32" s="28"/>
      <c r="G32" s="22"/>
      <c r="H32" s="28"/>
      <c r="I32" s="23"/>
      <c r="J32" s="29"/>
      <c r="K32" s="22"/>
      <c r="L32" s="22"/>
      <c r="M32" s="30"/>
    </row>
    <row r="33" spans="2:13" ht="72" outlineLevel="3" x14ac:dyDescent="0.3">
      <c r="B33" s="9"/>
      <c r="C33" s="25"/>
      <c r="D33" s="26" t="s">
        <v>45</v>
      </c>
      <c r="E33" s="27" t="s">
        <v>46</v>
      </c>
      <c r="F33" s="11" t="s">
        <v>7</v>
      </c>
      <c r="G33" s="3" t="s">
        <v>47</v>
      </c>
      <c r="H33" s="11"/>
      <c r="I33" s="12"/>
      <c r="J33" s="18">
        <v>50639020.32</v>
      </c>
      <c r="K33" s="3" t="s">
        <v>19</v>
      </c>
      <c r="L33" s="3" t="s">
        <v>48</v>
      </c>
      <c r="M33" s="13" t="s">
        <v>111</v>
      </c>
    </row>
    <row r="34" spans="2:13" ht="72" outlineLevel="3" x14ac:dyDescent="0.3">
      <c r="B34" s="9"/>
      <c r="C34" s="25"/>
      <c r="D34" s="26" t="s">
        <v>49</v>
      </c>
      <c r="E34" s="27" t="s">
        <v>24</v>
      </c>
      <c r="F34" s="11" t="s">
        <v>7</v>
      </c>
      <c r="G34" s="3" t="s">
        <v>47</v>
      </c>
      <c r="H34" s="11"/>
      <c r="I34" s="12"/>
      <c r="J34" s="18">
        <v>56592071.32</v>
      </c>
      <c r="K34" s="3" t="s">
        <v>19</v>
      </c>
      <c r="L34" s="3" t="s">
        <v>50</v>
      </c>
      <c r="M34" s="13" t="s">
        <v>111</v>
      </c>
    </row>
    <row r="35" spans="2:13" outlineLevel="2" x14ac:dyDescent="0.3">
      <c r="B35" s="9" t="e">
        <f>+#REF!+B36</f>
        <v>#REF!</v>
      </c>
      <c r="C35" s="21">
        <v>6</v>
      </c>
      <c r="D35" s="40" t="s">
        <v>51</v>
      </c>
      <c r="E35" s="40"/>
      <c r="F35" s="28"/>
      <c r="G35" s="22"/>
      <c r="H35" s="28"/>
      <c r="I35" s="23"/>
      <c r="J35" s="29"/>
      <c r="K35" s="22"/>
      <c r="L35" s="22"/>
      <c r="M35" s="30"/>
    </row>
    <row r="36" spans="2:13" outlineLevel="3" x14ac:dyDescent="0.3">
      <c r="B36" s="9"/>
      <c r="C36" s="25"/>
      <c r="D36" s="26" t="s">
        <v>45</v>
      </c>
      <c r="E36" s="27" t="s">
        <v>46</v>
      </c>
      <c r="F36" s="11" t="s">
        <v>108</v>
      </c>
      <c r="G36" s="3" t="s">
        <v>52</v>
      </c>
      <c r="H36" s="11"/>
      <c r="I36" s="12"/>
      <c r="J36" s="18">
        <v>0</v>
      </c>
      <c r="K36" s="3" t="s">
        <v>19</v>
      </c>
      <c r="L36" s="3" t="s">
        <v>53</v>
      </c>
      <c r="M36" s="13" t="s">
        <v>109</v>
      </c>
    </row>
    <row r="37" spans="2:13" outlineLevel="2" x14ac:dyDescent="0.3">
      <c r="B37" s="9">
        <f>+B38+B39+B40</f>
        <v>0</v>
      </c>
      <c r="C37" s="21">
        <v>7</v>
      </c>
      <c r="D37" s="40" t="s">
        <v>54</v>
      </c>
      <c r="E37" s="40"/>
      <c r="F37" s="28"/>
      <c r="G37" s="22"/>
      <c r="H37" s="28"/>
      <c r="I37" s="23"/>
      <c r="J37" s="29"/>
      <c r="K37" s="22"/>
      <c r="L37" s="22"/>
      <c r="M37" s="30"/>
    </row>
    <row r="38" spans="2:13" ht="22.8" outlineLevel="3" x14ac:dyDescent="0.3">
      <c r="B38" s="9"/>
      <c r="C38" s="25"/>
      <c r="D38" s="26" t="s">
        <v>45</v>
      </c>
      <c r="E38" s="27" t="s">
        <v>17</v>
      </c>
      <c r="F38" s="11" t="s">
        <v>108</v>
      </c>
      <c r="G38" s="3" t="s">
        <v>55</v>
      </c>
      <c r="H38" s="11"/>
      <c r="I38" s="12"/>
      <c r="J38" s="18">
        <v>0</v>
      </c>
      <c r="K38" s="3" t="s">
        <v>19</v>
      </c>
      <c r="L38" s="3" t="s">
        <v>56</v>
      </c>
      <c r="M38" s="13" t="s">
        <v>112</v>
      </c>
    </row>
    <row r="39" spans="2:13" outlineLevel="3" x14ac:dyDescent="0.3">
      <c r="B39" s="9"/>
      <c r="C39" s="25"/>
      <c r="D39" s="26" t="s">
        <v>49</v>
      </c>
      <c r="E39" s="27" t="s">
        <v>0</v>
      </c>
      <c r="F39" s="11" t="s">
        <v>108</v>
      </c>
      <c r="G39" s="3" t="s">
        <v>34</v>
      </c>
      <c r="H39" s="11"/>
      <c r="I39" s="12"/>
      <c r="J39" s="18">
        <v>0</v>
      </c>
      <c r="K39" s="3" t="s">
        <v>19</v>
      </c>
      <c r="L39" s="3" t="s">
        <v>56</v>
      </c>
      <c r="M39" s="13" t="s">
        <v>112</v>
      </c>
    </row>
    <row r="40" spans="2:13" outlineLevel="3" x14ac:dyDescent="0.3">
      <c r="B40" s="9"/>
      <c r="C40" s="25"/>
      <c r="D40" s="26" t="s">
        <v>23</v>
      </c>
      <c r="E40" s="27" t="s">
        <v>24</v>
      </c>
      <c r="F40" s="11" t="s">
        <v>108</v>
      </c>
      <c r="G40" s="3" t="s">
        <v>37</v>
      </c>
      <c r="H40" s="11"/>
      <c r="I40" s="12"/>
      <c r="J40" s="18">
        <v>0</v>
      </c>
      <c r="K40" s="3" t="s">
        <v>19</v>
      </c>
      <c r="L40" s="3" t="s">
        <v>56</v>
      </c>
      <c r="M40" s="13" t="s">
        <v>112</v>
      </c>
    </row>
    <row r="41" spans="2:13" ht="12" customHeight="1" outlineLevel="1" x14ac:dyDescent="0.3">
      <c r="B41" s="9" t="e">
        <f>+B42+B48+B53</f>
        <v>#REF!</v>
      </c>
      <c r="C41" s="38" t="s">
        <v>57</v>
      </c>
      <c r="D41" s="39"/>
      <c r="E41" s="39"/>
      <c r="F41" s="16"/>
      <c r="G41" s="16"/>
      <c r="H41" s="16"/>
      <c r="I41" s="16"/>
      <c r="J41" s="16"/>
      <c r="K41" s="16"/>
      <c r="L41" s="16"/>
      <c r="M41" s="17"/>
    </row>
    <row r="42" spans="2:13" outlineLevel="2" x14ac:dyDescent="0.3">
      <c r="B42" s="9">
        <f>+B43+B44+B45+B46+B47</f>
        <v>0</v>
      </c>
      <c r="C42" s="21">
        <v>1</v>
      </c>
      <c r="D42" s="40" t="s">
        <v>18</v>
      </c>
      <c r="E42" s="40"/>
      <c r="F42" s="22"/>
      <c r="G42" s="23"/>
      <c r="H42" s="22"/>
      <c r="I42" s="23"/>
      <c r="J42" s="22"/>
      <c r="K42" s="22"/>
      <c r="L42" s="22"/>
      <c r="M42" s="24"/>
    </row>
    <row r="43" spans="2:13" ht="34.200000000000003" outlineLevel="3" x14ac:dyDescent="0.3">
      <c r="B43" s="9"/>
      <c r="C43" s="35"/>
      <c r="D43" s="36" t="s">
        <v>16</v>
      </c>
      <c r="E43" s="27" t="s">
        <v>58</v>
      </c>
      <c r="F43" s="11" t="s">
        <v>108</v>
      </c>
      <c r="G43" s="3" t="s">
        <v>18</v>
      </c>
      <c r="H43" s="11"/>
      <c r="I43" s="12"/>
      <c r="J43" s="4"/>
      <c r="K43" s="2"/>
      <c r="L43" s="3" t="s">
        <v>59</v>
      </c>
      <c r="M43" s="13" t="s">
        <v>109</v>
      </c>
    </row>
    <row r="44" spans="2:13" ht="34.200000000000003" outlineLevel="3" x14ac:dyDescent="0.3">
      <c r="B44" s="9"/>
      <c r="C44" s="35"/>
      <c r="D44" s="36" t="s">
        <v>21</v>
      </c>
      <c r="E44" s="27" t="s">
        <v>60</v>
      </c>
      <c r="F44" s="11"/>
      <c r="G44" s="3" t="s">
        <v>61</v>
      </c>
      <c r="H44" s="11" t="s">
        <v>8</v>
      </c>
      <c r="I44" s="12">
        <v>42765</v>
      </c>
      <c r="J44" s="4"/>
      <c r="K44" s="2"/>
      <c r="L44" s="3" t="s">
        <v>59</v>
      </c>
      <c r="M44" s="13" t="s">
        <v>113</v>
      </c>
    </row>
    <row r="45" spans="2:13" ht="34.200000000000003" outlineLevel="3" x14ac:dyDescent="0.3">
      <c r="B45" s="9"/>
      <c r="C45" s="35"/>
      <c r="D45" s="36" t="s">
        <v>23</v>
      </c>
      <c r="E45" s="27" t="s">
        <v>62</v>
      </c>
      <c r="F45" s="11" t="s">
        <v>108</v>
      </c>
      <c r="G45" s="3" t="s">
        <v>18</v>
      </c>
      <c r="H45" s="11"/>
      <c r="I45" s="12"/>
      <c r="J45" s="4"/>
      <c r="K45" s="2"/>
      <c r="L45" s="3" t="s">
        <v>59</v>
      </c>
      <c r="M45" s="13" t="s">
        <v>109</v>
      </c>
    </row>
    <row r="46" spans="2:13" ht="34.200000000000003" outlineLevel="3" x14ac:dyDescent="0.3">
      <c r="B46" s="9"/>
      <c r="C46" s="35"/>
      <c r="D46" s="36" t="s">
        <v>42</v>
      </c>
      <c r="E46" s="27" t="s">
        <v>63</v>
      </c>
      <c r="F46" s="11"/>
      <c r="G46" s="3" t="s">
        <v>64</v>
      </c>
      <c r="H46" s="11" t="s">
        <v>8</v>
      </c>
      <c r="I46" s="12">
        <v>42765</v>
      </c>
      <c r="J46" s="4"/>
      <c r="K46" s="2"/>
      <c r="L46" s="3" t="s">
        <v>59</v>
      </c>
      <c r="M46" s="13" t="s">
        <v>113</v>
      </c>
    </row>
    <row r="47" spans="2:13" ht="22.8" outlineLevel="3" x14ac:dyDescent="0.3">
      <c r="B47" s="9"/>
      <c r="C47" s="35"/>
      <c r="D47" s="36" t="s">
        <v>65</v>
      </c>
      <c r="E47" s="27" t="s">
        <v>66</v>
      </c>
      <c r="F47" s="11"/>
      <c r="G47" s="3" t="s">
        <v>67</v>
      </c>
      <c r="H47" s="11" t="s">
        <v>8</v>
      </c>
      <c r="I47" s="12">
        <v>42765</v>
      </c>
      <c r="J47" s="2"/>
      <c r="K47" s="2"/>
      <c r="L47" s="3" t="s">
        <v>59</v>
      </c>
      <c r="M47" s="13" t="s">
        <v>113</v>
      </c>
    </row>
    <row r="48" spans="2:13" ht="25.5" customHeight="1" outlineLevel="2" x14ac:dyDescent="0.3">
      <c r="B48" s="9">
        <f>+B49+B50+B51+B52</f>
        <v>0</v>
      </c>
      <c r="C48" s="21">
        <v>2</v>
      </c>
      <c r="D48" s="40" t="s">
        <v>68</v>
      </c>
      <c r="E48" s="40"/>
      <c r="F48" s="28"/>
      <c r="G48" s="23"/>
      <c r="H48" s="28"/>
      <c r="I48" s="23"/>
      <c r="J48" s="22"/>
      <c r="K48" s="22"/>
      <c r="L48" s="22"/>
      <c r="M48" s="30"/>
    </row>
    <row r="49" spans="2:13" ht="34.200000000000003" outlineLevel="3" x14ac:dyDescent="0.3">
      <c r="B49" s="9"/>
      <c r="C49" s="35"/>
      <c r="D49" s="36" t="s">
        <v>16</v>
      </c>
      <c r="E49" s="27" t="s">
        <v>69</v>
      </c>
      <c r="F49" s="11" t="s">
        <v>108</v>
      </c>
      <c r="G49" s="3" t="s">
        <v>70</v>
      </c>
      <c r="H49" s="11"/>
      <c r="I49" s="12"/>
      <c r="J49" s="2"/>
      <c r="K49" s="2"/>
      <c r="L49" s="3" t="s">
        <v>20</v>
      </c>
      <c r="M49" s="13" t="s">
        <v>114</v>
      </c>
    </row>
    <row r="50" spans="2:13" ht="34.200000000000003" outlineLevel="3" x14ac:dyDescent="0.3">
      <c r="B50" s="9"/>
      <c r="C50" s="35"/>
      <c r="D50" s="36" t="s">
        <v>21</v>
      </c>
      <c r="E50" s="27" t="s">
        <v>71</v>
      </c>
      <c r="F50" s="11" t="s">
        <v>108</v>
      </c>
      <c r="G50" s="3" t="s">
        <v>70</v>
      </c>
      <c r="H50" s="11"/>
      <c r="I50" s="12"/>
      <c r="J50" s="2"/>
      <c r="K50" s="2"/>
      <c r="L50" s="3" t="s">
        <v>20</v>
      </c>
      <c r="M50" s="13" t="s">
        <v>114</v>
      </c>
    </row>
    <row r="51" spans="2:13" ht="34.200000000000003" outlineLevel="3" x14ac:dyDescent="0.3">
      <c r="B51" s="9"/>
      <c r="C51" s="35"/>
      <c r="D51" s="36" t="s">
        <v>23</v>
      </c>
      <c r="E51" s="27" t="s">
        <v>72</v>
      </c>
      <c r="F51" s="11" t="s">
        <v>108</v>
      </c>
      <c r="G51" s="3" t="s">
        <v>70</v>
      </c>
      <c r="H51" s="11"/>
      <c r="I51" s="12"/>
      <c r="J51" s="2"/>
      <c r="K51" s="2"/>
      <c r="L51" s="3" t="s">
        <v>20</v>
      </c>
      <c r="M51" s="13" t="s">
        <v>114</v>
      </c>
    </row>
    <row r="52" spans="2:13" ht="22.8" outlineLevel="3" x14ac:dyDescent="0.3">
      <c r="B52" s="9"/>
      <c r="C52" s="35"/>
      <c r="D52" s="36" t="s">
        <v>42</v>
      </c>
      <c r="E52" s="27" t="s">
        <v>73</v>
      </c>
      <c r="F52" s="11" t="s">
        <v>108</v>
      </c>
      <c r="G52" s="3" t="s">
        <v>74</v>
      </c>
      <c r="H52" s="11"/>
      <c r="I52" s="12"/>
      <c r="J52" s="2"/>
      <c r="K52" s="2"/>
      <c r="L52" s="3" t="s">
        <v>20</v>
      </c>
      <c r="M52" s="13" t="s">
        <v>114</v>
      </c>
    </row>
    <row r="53" spans="2:13" outlineLevel="2" x14ac:dyDescent="0.3">
      <c r="B53" s="9" t="e">
        <f>+B54+B55+#REF!</f>
        <v>#REF!</v>
      </c>
      <c r="C53" s="21">
        <v>3</v>
      </c>
      <c r="D53" s="40" t="s">
        <v>75</v>
      </c>
      <c r="E53" s="40"/>
      <c r="F53" s="28"/>
      <c r="G53" s="23"/>
      <c r="H53" s="28"/>
      <c r="I53" s="23"/>
      <c r="J53" s="22"/>
      <c r="K53" s="22"/>
      <c r="L53" s="22"/>
      <c r="M53" s="30"/>
    </row>
    <row r="54" spans="2:13" outlineLevel="3" x14ac:dyDescent="0.3">
      <c r="B54" s="9"/>
      <c r="C54" s="35"/>
      <c r="D54" s="36" t="s">
        <v>45</v>
      </c>
      <c r="E54" s="27" t="s">
        <v>76</v>
      </c>
      <c r="F54" s="11" t="s">
        <v>108</v>
      </c>
      <c r="G54" s="3" t="s">
        <v>77</v>
      </c>
      <c r="H54" s="11"/>
      <c r="I54" s="12"/>
      <c r="J54" s="2"/>
      <c r="K54" s="2"/>
      <c r="L54" s="3" t="s">
        <v>48</v>
      </c>
      <c r="M54" s="13" t="s">
        <v>109</v>
      </c>
    </row>
    <row r="55" spans="2:13" ht="22.8" outlineLevel="3" x14ac:dyDescent="0.3">
      <c r="B55" s="9"/>
      <c r="C55" s="35"/>
      <c r="D55" s="36" t="s">
        <v>49</v>
      </c>
      <c r="E55" s="27" t="s">
        <v>78</v>
      </c>
      <c r="F55" s="11" t="s">
        <v>108</v>
      </c>
      <c r="G55" s="3" t="s">
        <v>77</v>
      </c>
      <c r="H55" s="11"/>
      <c r="I55" s="12"/>
      <c r="J55" s="2"/>
      <c r="K55" s="2"/>
      <c r="L55" s="3" t="s">
        <v>48</v>
      </c>
      <c r="M55" s="13" t="s">
        <v>109</v>
      </c>
    </row>
    <row r="56" spans="2:13" ht="12" customHeight="1" x14ac:dyDescent="0.3">
      <c r="B56" s="9" t="e">
        <f>+B57+B64</f>
        <v>#REF!</v>
      </c>
      <c r="C56" s="42" t="s">
        <v>79</v>
      </c>
      <c r="D56" s="43"/>
      <c r="E56" s="43"/>
      <c r="F56" s="14"/>
      <c r="G56" s="14"/>
      <c r="H56" s="14"/>
      <c r="I56" s="14"/>
      <c r="J56" s="14"/>
      <c r="K56" s="14"/>
      <c r="L56" s="14"/>
      <c r="M56" s="15"/>
    </row>
    <row r="57" spans="2:13" ht="12" customHeight="1" outlineLevel="1" x14ac:dyDescent="0.3">
      <c r="B57" s="9" t="e">
        <f>+B58+#REF!</f>
        <v>#REF!</v>
      </c>
      <c r="C57" s="38" t="s">
        <v>14</v>
      </c>
      <c r="D57" s="39"/>
      <c r="E57" s="39"/>
      <c r="F57" s="16"/>
      <c r="G57" s="16"/>
      <c r="H57" s="16"/>
      <c r="I57" s="16"/>
      <c r="J57" s="16"/>
      <c r="K57" s="16"/>
      <c r="L57" s="16"/>
      <c r="M57" s="17"/>
    </row>
    <row r="58" spans="2:13" outlineLevel="2" x14ac:dyDescent="0.3">
      <c r="B58" s="9">
        <f>+B59+B60+B61+B62+B63</f>
        <v>0</v>
      </c>
      <c r="C58" s="21">
        <v>1</v>
      </c>
      <c r="D58" s="40" t="s">
        <v>80</v>
      </c>
      <c r="E58" s="40"/>
      <c r="F58" s="22"/>
      <c r="G58" s="23"/>
      <c r="H58" s="22"/>
      <c r="I58" s="23"/>
      <c r="J58" s="22"/>
      <c r="K58" s="22"/>
      <c r="L58" s="22"/>
      <c r="M58" s="24"/>
    </row>
    <row r="59" spans="2:13" ht="43.2" outlineLevel="3" x14ac:dyDescent="0.3">
      <c r="B59" s="9"/>
      <c r="C59" s="25"/>
      <c r="D59" s="26" t="s">
        <v>16</v>
      </c>
      <c r="E59" s="27" t="s">
        <v>81</v>
      </c>
      <c r="F59" s="11" t="s">
        <v>7</v>
      </c>
      <c r="G59" s="3" t="s">
        <v>82</v>
      </c>
      <c r="H59" s="11"/>
      <c r="I59" s="12"/>
      <c r="J59" s="18">
        <v>2697653.1300000101</v>
      </c>
      <c r="K59" s="3" t="s">
        <v>19</v>
      </c>
      <c r="L59" s="3" t="s">
        <v>83</v>
      </c>
      <c r="M59" s="13" t="s">
        <v>115</v>
      </c>
    </row>
    <row r="60" spans="2:13" ht="22.8" outlineLevel="3" x14ac:dyDescent="0.3">
      <c r="B60" s="9"/>
      <c r="C60" s="25"/>
      <c r="D60" s="26" t="s">
        <v>21</v>
      </c>
      <c r="E60" s="27" t="s">
        <v>84</v>
      </c>
      <c r="F60" s="11" t="s">
        <v>108</v>
      </c>
      <c r="G60" s="3" t="s">
        <v>85</v>
      </c>
      <c r="H60" s="11"/>
      <c r="I60" s="12"/>
      <c r="J60" s="18">
        <v>0</v>
      </c>
      <c r="K60" s="3" t="s">
        <v>19</v>
      </c>
      <c r="L60" s="3" t="s">
        <v>83</v>
      </c>
      <c r="M60" s="13" t="s">
        <v>113</v>
      </c>
    </row>
    <row r="61" spans="2:13" ht="22.8" outlineLevel="3" x14ac:dyDescent="0.3">
      <c r="B61" s="9"/>
      <c r="C61" s="25"/>
      <c r="D61" s="26" t="s">
        <v>23</v>
      </c>
      <c r="E61" s="27" t="s">
        <v>86</v>
      </c>
      <c r="F61" s="11" t="s">
        <v>108</v>
      </c>
      <c r="G61" s="3" t="s">
        <v>85</v>
      </c>
      <c r="H61" s="11"/>
      <c r="I61" s="12"/>
      <c r="J61" s="18">
        <v>0</v>
      </c>
      <c r="K61" s="3" t="s">
        <v>19</v>
      </c>
      <c r="L61" s="3" t="s">
        <v>83</v>
      </c>
      <c r="M61" s="13" t="s">
        <v>113</v>
      </c>
    </row>
    <row r="62" spans="2:13" ht="22.8" outlineLevel="3" x14ac:dyDescent="0.3">
      <c r="B62" s="9"/>
      <c r="C62" s="25"/>
      <c r="D62" s="26" t="s">
        <v>42</v>
      </c>
      <c r="E62" s="27" t="s">
        <v>87</v>
      </c>
      <c r="F62" s="11" t="s">
        <v>108</v>
      </c>
      <c r="G62" s="3" t="s">
        <v>85</v>
      </c>
      <c r="H62" s="11"/>
      <c r="I62" s="12"/>
      <c r="J62" s="18">
        <v>0</v>
      </c>
      <c r="K62" s="3" t="s">
        <v>19</v>
      </c>
      <c r="L62" s="3" t="s">
        <v>83</v>
      </c>
      <c r="M62" s="13" t="s">
        <v>113</v>
      </c>
    </row>
    <row r="63" spans="2:13" ht="22.8" outlineLevel="3" x14ac:dyDescent="0.3">
      <c r="B63" s="9"/>
      <c r="C63" s="25"/>
      <c r="D63" s="26" t="s">
        <v>65</v>
      </c>
      <c r="E63" s="27" t="s">
        <v>88</v>
      </c>
      <c r="F63" s="11" t="s">
        <v>108</v>
      </c>
      <c r="G63" s="3"/>
      <c r="H63" s="11"/>
      <c r="I63" s="12"/>
      <c r="J63" s="18">
        <v>0</v>
      </c>
      <c r="K63" s="3" t="s">
        <v>19</v>
      </c>
      <c r="L63" s="3" t="s">
        <v>89</v>
      </c>
      <c r="M63" s="13" t="s">
        <v>113</v>
      </c>
    </row>
    <row r="64" spans="2:13" ht="12" customHeight="1" outlineLevel="1" x14ac:dyDescent="0.3">
      <c r="B64" s="9">
        <f>+B65+B66+B67</f>
        <v>0</v>
      </c>
      <c r="C64" s="38" t="s">
        <v>57</v>
      </c>
      <c r="D64" s="39"/>
      <c r="E64" s="39"/>
      <c r="F64" s="16"/>
      <c r="G64" s="16"/>
      <c r="H64" s="16"/>
      <c r="I64" s="16"/>
      <c r="J64" s="16"/>
      <c r="K64" s="16"/>
      <c r="L64" s="16"/>
      <c r="M64" s="17"/>
    </row>
    <row r="65" spans="2:13" ht="34.200000000000003" outlineLevel="2" x14ac:dyDescent="0.3">
      <c r="B65" s="9"/>
      <c r="C65" s="25">
        <v>1</v>
      </c>
      <c r="D65" s="41" t="s">
        <v>90</v>
      </c>
      <c r="E65" s="41"/>
      <c r="F65" s="11" t="s">
        <v>108</v>
      </c>
      <c r="G65" s="3" t="s">
        <v>91</v>
      </c>
      <c r="H65" s="11"/>
      <c r="I65" s="12"/>
      <c r="J65" s="2"/>
      <c r="K65" s="2"/>
      <c r="L65" s="3" t="s">
        <v>92</v>
      </c>
      <c r="M65" s="13" t="s">
        <v>109</v>
      </c>
    </row>
    <row r="66" spans="2:13" ht="34.200000000000003" outlineLevel="2" x14ac:dyDescent="0.3">
      <c r="B66" s="9"/>
      <c r="C66" s="25">
        <v>2</v>
      </c>
      <c r="D66" s="41" t="s">
        <v>93</v>
      </c>
      <c r="E66" s="41"/>
      <c r="F66" s="11" t="s">
        <v>108</v>
      </c>
      <c r="G66" s="3" t="s">
        <v>91</v>
      </c>
      <c r="H66" s="11"/>
      <c r="I66" s="12"/>
      <c r="J66" s="2"/>
      <c r="K66" s="2"/>
      <c r="L66" s="3" t="s">
        <v>92</v>
      </c>
      <c r="M66" s="13" t="s">
        <v>109</v>
      </c>
    </row>
    <row r="67" spans="2:13" ht="34.200000000000003" outlineLevel="2" x14ac:dyDescent="0.3">
      <c r="B67" s="9"/>
      <c r="C67" s="25">
        <v>3</v>
      </c>
      <c r="D67" s="41" t="s">
        <v>94</v>
      </c>
      <c r="E67" s="41"/>
      <c r="F67" s="11" t="s">
        <v>108</v>
      </c>
      <c r="G67" s="3" t="s">
        <v>91</v>
      </c>
      <c r="H67" s="11"/>
      <c r="I67" s="12"/>
      <c r="J67" s="2"/>
      <c r="K67" s="2"/>
      <c r="L67" s="3" t="s">
        <v>95</v>
      </c>
      <c r="M67" s="13" t="s">
        <v>109</v>
      </c>
    </row>
    <row r="68" spans="2:13" ht="12" customHeight="1" x14ac:dyDescent="0.3">
      <c r="B68" s="9" t="e">
        <f>+B69+#REF!</f>
        <v>#REF!</v>
      </c>
      <c r="C68" s="42" t="s">
        <v>96</v>
      </c>
      <c r="D68" s="43"/>
      <c r="E68" s="43"/>
      <c r="F68" s="14"/>
      <c r="G68" s="14"/>
      <c r="H68" s="14"/>
      <c r="I68" s="14"/>
      <c r="J68" s="14"/>
      <c r="K68" s="14"/>
      <c r="L68" s="14"/>
      <c r="M68" s="15"/>
    </row>
    <row r="69" spans="2:13" ht="14.4" customHeight="1" outlineLevel="1" x14ac:dyDescent="0.3">
      <c r="B69" s="9" t="e">
        <f>+B70+#REF!</f>
        <v>#REF!</v>
      </c>
      <c r="C69" s="38" t="s">
        <v>14</v>
      </c>
      <c r="D69" s="39"/>
      <c r="E69" s="39"/>
      <c r="F69" s="16"/>
      <c r="G69" s="16"/>
      <c r="H69" s="16"/>
      <c r="I69" s="16"/>
      <c r="J69" s="16"/>
      <c r="K69" s="16"/>
      <c r="L69" s="16"/>
      <c r="M69" s="17"/>
    </row>
    <row r="70" spans="2:13" outlineLevel="2" x14ac:dyDescent="0.3">
      <c r="B70" s="9">
        <f>+B71+B72</f>
        <v>0</v>
      </c>
      <c r="C70" s="21">
        <v>1</v>
      </c>
      <c r="D70" s="40" t="s">
        <v>97</v>
      </c>
      <c r="E70" s="40"/>
      <c r="F70" s="22"/>
      <c r="G70" s="23"/>
      <c r="H70" s="22"/>
      <c r="I70" s="23"/>
      <c r="J70" s="22"/>
      <c r="K70" s="22"/>
      <c r="L70" s="22"/>
      <c r="M70" s="24"/>
    </row>
    <row r="71" spans="2:13" outlineLevel="3" x14ac:dyDescent="0.3">
      <c r="B71" s="9"/>
      <c r="C71" s="25"/>
      <c r="D71" s="26" t="s">
        <v>16</v>
      </c>
      <c r="E71" s="27" t="s">
        <v>98</v>
      </c>
      <c r="F71" s="11" t="s">
        <v>7</v>
      </c>
      <c r="G71" s="3"/>
      <c r="H71" s="11"/>
      <c r="I71" s="12"/>
      <c r="J71" s="18">
        <f>76284625.92*0.06</f>
        <v>4577077.5552000003</v>
      </c>
      <c r="K71" s="3" t="s">
        <v>19</v>
      </c>
      <c r="L71" s="3" t="s">
        <v>99</v>
      </c>
      <c r="M71" s="13" t="s">
        <v>116</v>
      </c>
    </row>
    <row r="72" spans="2:13" outlineLevel="3" x14ac:dyDescent="0.3">
      <c r="B72" s="9"/>
      <c r="C72" s="25"/>
      <c r="D72" s="26" t="s">
        <v>21</v>
      </c>
      <c r="E72" s="27" t="s">
        <v>100</v>
      </c>
      <c r="F72" s="11" t="s">
        <v>108</v>
      </c>
      <c r="G72" s="3"/>
      <c r="H72" s="11"/>
      <c r="I72" s="12"/>
      <c r="J72" s="18">
        <v>0</v>
      </c>
      <c r="K72" s="3" t="s">
        <v>19</v>
      </c>
      <c r="L72" s="3" t="s">
        <v>99</v>
      </c>
      <c r="M72" s="13" t="s">
        <v>116</v>
      </c>
    </row>
    <row r="73" spans="2:13" x14ac:dyDescent="0.3">
      <c r="B73" s="9"/>
      <c r="C73" s="1"/>
      <c r="D73" s="1"/>
      <c r="E73" s="1"/>
      <c r="F73" s="37"/>
      <c r="G73" s="1"/>
      <c r="H73" s="1"/>
      <c r="I73" s="1"/>
      <c r="J73" s="1"/>
      <c r="K73" s="1"/>
      <c r="L73" s="1"/>
      <c r="M73" s="1"/>
    </row>
    <row r="74" spans="2:13" x14ac:dyDescent="0.3"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autoFilter ref="C10:M72" xr:uid="{00000000-0009-0000-0000-000000000000}"/>
  <mergeCells count="35">
    <mergeCell ref="D17:E17"/>
    <mergeCell ref="C3:M3"/>
    <mergeCell ref="C4:M4"/>
    <mergeCell ref="C5:M5"/>
    <mergeCell ref="C6:M6"/>
    <mergeCell ref="C7:M7"/>
    <mergeCell ref="C8:E10"/>
    <mergeCell ref="F8:I8"/>
    <mergeCell ref="J8:K8"/>
    <mergeCell ref="L8:L10"/>
    <mergeCell ref="M8:M10"/>
    <mergeCell ref="C11:E11"/>
    <mergeCell ref="C12:E12"/>
    <mergeCell ref="F9:G9"/>
    <mergeCell ref="H9:I9"/>
    <mergeCell ref="D13:E13"/>
    <mergeCell ref="D58:E58"/>
    <mergeCell ref="D21:E21"/>
    <mergeCell ref="D25:E25"/>
    <mergeCell ref="D32:E32"/>
    <mergeCell ref="D35:E35"/>
    <mergeCell ref="D37:E37"/>
    <mergeCell ref="C56:E56"/>
    <mergeCell ref="C41:E41"/>
    <mergeCell ref="C57:E57"/>
    <mergeCell ref="D42:E42"/>
    <mergeCell ref="D48:E48"/>
    <mergeCell ref="D53:E53"/>
    <mergeCell ref="C64:E64"/>
    <mergeCell ref="C69:E69"/>
    <mergeCell ref="D70:E70"/>
    <mergeCell ref="D65:E65"/>
    <mergeCell ref="D66:E66"/>
    <mergeCell ref="D67:E67"/>
    <mergeCell ref="C68:E68"/>
  </mergeCell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Guia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Ma. Consuelo Cadena González</cp:lastModifiedBy>
  <dcterms:created xsi:type="dcterms:W3CDTF">2016-10-18T04:19:53Z</dcterms:created>
  <dcterms:modified xsi:type="dcterms:W3CDTF">2023-05-23T00:50:37Z</dcterms:modified>
</cp:coreProperties>
</file>