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7b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F15" i="4" s="1"/>
  <c r="G15" i="4" s="1"/>
  <c r="D15" i="4"/>
  <c r="C15" i="4"/>
  <c r="D8" i="4" l="1"/>
  <c r="D30" i="4" s="1"/>
  <c r="B8" i="4"/>
  <c r="B19" i="4"/>
  <c r="E8" i="4" l="1"/>
  <c r="E30" i="4" s="1"/>
  <c r="C8" i="4"/>
  <c r="C30" i="4" s="1"/>
  <c r="B30" i="4"/>
  <c r="C6" i="4"/>
  <c r="D6" i="4" s="1"/>
  <c r="E6" i="4" s="1"/>
  <c r="F6" i="4" s="1"/>
  <c r="G6" i="4" s="1"/>
  <c r="G8" i="4" l="1"/>
  <c r="G30" i="4" s="1"/>
  <c r="F8" i="4"/>
  <c r="F30" i="4" s="1"/>
</calcChain>
</file>

<file path=xl/sharedStrings.xml><?xml version="1.0" encoding="utf-8"?>
<sst xmlns="http://schemas.openxmlformats.org/spreadsheetml/2006/main" count="28" uniqueCount="20">
  <si>
    <t>(PESOS)</t>
  </si>
  <si>
    <t>(CIFRAS NOMINALES)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</si>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</sst>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43" fontId="3" fillId="0" borderId="6" xfId="1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indent="6"/>
    </xf>
    <xf numFmtId="43" fontId="4" fillId="0" borderId="9" xfId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9" xfId="0" applyFont="1" applyBorder="1"/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 indent="3"/>
    </xf>
    <xf numFmtId="0" fontId="3" fillId="0" borderId="9" xfId="0" applyFont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workbookViewId="0">
      <selection activeCell="C20" sqref="C20"/>
    </sheetView>
  </sheetViews>
  <sheetFormatPr baseColWidth="10" defaultRowHeight="15" x14ac:dyDescent="0.25"/>
  <cols>
    <col min="1" max="1" width="48.42578125" style="1" customWidth="1"/>
    <col min="2" max="2" width="14.85546875" style="1" customWidth="1"/>
    <col min="3" max="7" width="21" style="1" bestFit="1" customWidth="1"/>
    <col min="8" max="16384" width="11.42578125" style="1"/>
  </cols>
  <sheetData>
    <row r="1" spans="1:7" x14ac:dyDescent="0.25">
      <c r="A1" s="18" t="s">
        <v>3</v>
      </c>
      <c r="B1" s="18"/>
      <c r="C1" s="18"/>
      <c r="D1" s="18"/>
      <c r="E1" s="18"/>
      <c r="F1" s="18"/>
      <c r="G1" s="18"/>
    </row>
    <row r="2" spans="1:7" x14ac:dyDescent="0.25">
      <c r="A2" s="19" t="s">
        <v>19</v>
      </c>
      <c r="B2" s="20"/>
      <c r="C2" s="20"/>
      <c r="D2" s="20"/>
      <c r="E2" s="20"/>
      <c r="F2" s="20"/>
      <c r="G2" s="21"/>
    </row>
    <row r="3" spans="1:7" x14ac:dyDescent="0.25">
      <c r="A3" s="22" t="s">
        <v>4</v>
      </c>
      <c r="B3" s="23"/>
      <c r="C3" s="23"/>
      <c r="D3" s="23"/>
      <c r="E3" s="23"/>
      <c r="F3" s="23"/>
      <c r="G3" s="24"/>
    </row>
    <row r="4" spans="1:7" x14ac:dyDescent="0.25">
      <c r="A4" s="22" t="s">
        <v>0</v>
      </c>
      <c r="B4" s="23"/>
      <c r="C4" s="23"/>
      <c r="D4" s="23"/>
      <c r="E4" s="23"/>
      <c r="F4" s="23"/>
      <c r="G4" s="24"/>
    </row>
    <row r="5" spans="1:7" x14ac:dyDescent="0.25">
      <c r="A5" s="22" t="s">
        <v>1</v>
      </c>
      <c r="B5" s="23"/>
      <c r="C5" s="23"/>
      <c r="D5" s="23"/>
      <c r="E5" s="23"/>
      <c r="F5" s="23"/>
      <c r="G5" s="24"/>
    </row>
    <row r="6" spans="1:7" s="3" customFormat="1" ht="12.75" x14ac:dyDescent="0.2">
      <c r="A6" s="25" t="s">
        <v>5</v>
      </c>
      <c r="B6" s="2">
        <v>2020</v>
      </c>
      <c r="C6" s="16">
        <f>+B6+1</f>
        <v>2021</v>
      </c>
      <c r="D6" s="16">
        <f>+C6+1</f>
        <v>2022</v>
      </c>
      <c r="E6" s="16">
        <f>+D6+1</f>
        <v>2023</v>
      </c>
      <c r="F6" s="16">
        <f>+E6+1</f>
        <v>2024</v>
      </c>
      <c r="G6" s="16">
        <f>+F6+1</f>
        <v>2025</v>
      </c>
    </row>
    <row r="7" spans="1:7" s="3" customFormat="1" ht="57.75" customHeight="1" x14ac:dyDescent="0.2">
      <c r="A7" s="26"/>
      <c r="B7" s="4" t="s">
        <v>2</v>
      </c>
      <c r="C7" s="17"/>
      <c r="D7" s="17"/>
      <c r="E7" s="17"/>
      <c r="F7" s="17"/>
      <c r="G7" s="17"/>
    </row>
    <row r="8" spans="1:7" s="3" customFormat="1" ht="12.75" x14ac:dyDescent="0.2">
      <c r="A8" s="5" t="s">
        <v>6</v>
      </c>
      <c r="B8" s="6">
        <f>SUM(B9:B17)</f>
        <v>149857280.03</v>
      </c>
      <c r="C8" s="6">
        <f t="shared" ref="C8:G8" si="0">SUM(C9:C17)</f>
        <v>154352998.43090001</v>
      </c>
      <c r="D8" s="6">
        <f t="shared" si="0"/>
        <v>158983588.383827</v>
      </c>
      <c r="E8" s="6">
        <f t="shared" si="0"/>
        <v>163753096.03534186</v>
      </c>
      <c r="F8" s="6">
        <f t="shared" si="0"/>
        <v>168665688.9164021</v>
      </c>
      <c r="G8" s="6">
        <f t="shared" si="0"/>
        <v>173725659.58389413</v>
      </c>
    </row>
    <row r="9" spans="1:7" s="3" customFormat="1" ht="12.75" x14ac:dyDescent="0.2">
      <c r="A9" s="7" t="s">
        <v>7</v>
      </c>
      <c r="B9" s="8">
        <v>122250140.36</v>
      </c>
      <c r="C9" s="8">
        <v>125917644.57080001</v>
      </c>
      <c r="D9" s="8">
        <v>129695173.90792401</v>
      </c>
      <c r="E9" s="8">
        <v>133586029.12516174</v>
      </c>
      <c r="F9" s="8">
        <v>137593609.9989166</v>
      </c>
      <c r="G9" s="8">
        <v>141721418.29888409</v>
      </c>
    </row>
    <row r="10" spans="1:7" s="3" customFormat="1" ht="12.75" x14ac:dyDescent="0.2">
      <c r="A10" s="7" t="s">
        <v>8</v>
      </c>
      <c r="B10" s="8">
        <v>2693386.7</v>
      </c>
      <c r="C10" s="8">
        <v>2774188.3010000004</v>
      </c>
      <c r="D10" s="8">
        <v>2857413.9500300004</v>
      </c>
      <c r="E10" s="8">
        <v>2943136.3685309007</v>
      </c>
      <c r="F10" s="8">
        <v>3031430.4595868276</v>
      </c>
      <c r="G10" s="8">
        <v>3122373.3733744323</v>
      </c>
    </row>
    <row r="11" spans="1:7" s="3" customFormat="1" ht="12.75" x14ac:dyDescent="0.2">
      <c r="A11" s="7" t="s">
        <v>9</v>
      </c>
      <c r="B11" s="8">
        <v>21475006.129999999</v>
      </c>
      <c r="C11" s="8">
        <v>22119256.313900001</v>
      </c>
      <c r="D11" s="8">
        <v>22782834.003317002</v>
      </c>
      <c r="E11" s="8">
        <v>23466319.023416512</v>
      </c>
      <c r="F11" s="8">
        <v>24170308.594119009</v>
      </c>
      <c r="G11" s="8">
        <v>24895417.85194258</v>
      </c>
    </row>
    <row r="12" spans="1:7" s="3" customFormat="1" ht="12.75" x14ac:dyDescent="0.2">
      <c r="A12" s="7" t="s">
        <v>10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s="3" customFormat="1" ht="12.75" x14ac:dyDescent="0.2">
      <c r="A13" s="7" t="s">
        <v>11</v>
      </c>
      <c r="B13" s="8">
        <v>1232346.8400000001</v>
      </c>
      <c r="C13" s="8">
        <v>1269317.2452</v>
      </c>
      <c r="D13" s="8">
        <v>1307396.7625560001</v>
      </c>
      <c r="E13" s="8">
        <v>1346618.6654326802</v>
      </c>
      <c r="F13" s="8">
        <v>1387017.2253956606</v>
      </c>
      <c r="G13" s="8">
        <v>1428627.7421575305</v>
      </c>
    </row>
    <row r="14" spans="1:7" s="3" customFormat="1" ht="12.75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3" customFormat="1" ht="12.75" x14ac:dyDescent="0.2">
      <c r="A15" s="7" t="s">
        <v>13</v>
      </c>
      <c r="B15" s="8">
        <v>2206400</v>
      </c>
      <c r="C15" s="8">
        <f>+B15*1.03</f>
        <v>2272592</v>
      </c>
      <c r="D15" s="8">
        <f t="shared" ref="D15:G15" si="1">+C15*1.03</f>
        <v>2340769.7600000002</v>
      </c>
      <c r="E15" s="8">
        <f t="shared" si="1"/>
        <v>2410992.8528000005</v>
      </c>
      <c r="F15" s="8">
        <f t="shared" si="1"/>
        <v>2483322.6383840004</v>
      </c>
      <c r="G15" s="8">
        <f t="shared" si="1"/>
        <v>2557822.3175355205</v>
      </c>
    </row>
    <row r="16" spans="1:7" s="3" customFormat="1" ht="12.75" x14ac:dyDescent="0.2">
      <c r="A16" s="7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3" customFormat="1" ht="12.75" x14ac:dyDescent="0.2">
      <c r="A17" s="7" t="s">
        <v>15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3" customFormat="1" ht="12.75" x14ac:dyDescent="0.2">
      <c r="A18" s="10"/>
      <c r="B18" s="11"/>
      <c r="C18" s="11"/>
      <c r="D18" s="11"/>
      <c r="E18" s="11"/>
      <c r="F18" s="11"/>
      <c r="G18" s="11"/>
    </row>
    <row r="19" spans="1:7" s="3" customFormat="1" ht="12.75" x14ac:dyDescent="0.2">
      <c r="A19" s="12" t="s">
        <v>16</v>
      </c>
      <c r="B19" s="13">
        <f>SUM(B20:B28)</f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s="3" customFormat="1" ht="12.75" x14ac:dyDescent="0.2">
      <c r="A20" s="7" t="s">
        <v>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3" customFormat="1" ht="12.75" x14ac:dyDescent="0.2">
      <c r="A21" s="7" t="s">
        <v>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3" customFormat="1" ht="12.75" x14ac:dyDescent="0.2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3" customFormat="1" ht="12.75" x14ac:dyDescent="0.2">
      <c r="A23" s="7" t="s">
        <v>10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3" customFormat="1" ht="12.75" x14ac:dyDescent="0.2">
      <c r="A24" s="7" t="s">
        <v>11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3" customFormat="1" ht="12.75" x14ac:dyDescent="0.2">
      <c r="A25" s="7" t="s">
        <v>12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s="3" customFormat="1" ht="12.75" x14ac:dyDescent="0.2">
      <c r="A26" s="7" t="s">
        <v>13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s="3" customFormat="1" ht="12.75" x14ac:dyDescent="0.2">
      <c r="A27" s="7" t="s">
        <v>17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3" customFormat="1" ht="12.75" x14ac:dyDescent="0.2">
      <c r="A28" s="7" t="s">
        <v>15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3" customFormat="1" ht="12.75" x14ac:dyDescent="0.2">
      <c r="A29" s="11"/>
      <c r="B29" s="11"/>
      <c r="C29" s="11"/>
      <c r="D29" s="11"/>
      <c r="E29" s="11"/>
      <c r="F29" s="11"/>
      <c r="G29" s="11"/>
    </row>
    <row r="30" spans="1:7" s="3" customFormat="1" ht="12.75" x14ac:dyDescent="0.2">
      <c r="A30" s="12" t="s">
        <v>18</v>
      </c>
      <c r="B30" s="14">
        <f>B8+B19</f>
        <v>149857280.03</v>
      </c>
      <c r="C30" s="14">
        <f t="shared" ref="C30:G30" si="2">C8+C19</f>
        <v>154352998.43090001</v>
      </c>
      <c r="D30" s="14">
        <f t="shared" si="2"/>
        <v>158983588.383827</v>
      </c>
      <c r="E30" s="14">
        <f t="shared" si="2"/>
        <v>163753096.03534186</v>
      </c>
      <c r="F30" s="14">
        <f t="shared" si="2"/>
        <v>168665688.9164021</v>
      </c>
      <c r="G30" s="14">
        <f t="shared" si="2"/>
        <v>173725659.58389413</v>
      </c>
    </row>
    <row r="31" spans="1:7" s="3" customFormat="1" ht="12.75" x14ac:dyDescent="0.2">
      <c r="A31" s="15"/>
      <c r="B31" s="15"/>
      <c r="C31" s="15"/>
      <c r="D31" s="15"/>
      <c r="E31" s="15"/>
      <c r="F31" s="15"/>
      <c r="G31" s="1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2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1 (d)" sqref="C6:G7"/>
  </dataValidations>
  <pageMargins left="0.70866141732283472" right="0.70866141732283472" top="0.74803149606299213" bottom="0.74803149606299213" header="0.31496062992125984" footer="0.31496062992125984"/>
  <pageSetup scale="53" orientation="portrait" r:id="rId1"/>
  <ignoredErrors>
    <ignoredError sqref="C6:G7 B8:G8 C12:G12 B30:G30 B19 C15: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diradmin6</cp:lastModifiedBy>
  <cp:lastPrinted>2020-02-06T22:51:05Z</cp:lastPrinted>
  <dcterms:created xsi:type="dcterms:W3CDTF">2020-02-06T00:27:46Z</dcterms:created>
  <dcterms:modified xsi:type="dcterms:W3CDTF">2020-02-06T22:55:54Z</dcterms:modified>
</cp:coreProperties>
</file>