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7b_PE_GTO_TCA_00_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D16" i="1"/>
  <c r="E16" i="1" s="1"/>
  <c r="F16" i="1" s="1"/>
  <c r="G16" i="1" s="1"/>
  <c r="D15" i="1"/>
  <c r="E15" i="1" s="1"/>
  <c r="F15" i="1" s="1"/>
  <c r="G15" i="1" s="1"/>
  <c r="D14" i="1"/>
  <c r="E14" i="1" s="1"/>
  <c r="F14" i="1" s="1"/>
  <c r="G14" i="1" s="1"/>
  <c r="D13" i="1"/>
  <c r="E13" i="1" s="1"/>
  <c r="F13" i="1" s="1"/>
  <c r="G13" i="1" s="1"/>
  <c r="D12" i="1"/>
  <c r="E12" i="1" s="1"/>
  <c r="F12" i="1" s="1"/>
  <c r="G12" i="1" s="1"/>
  <c r="D11" i="1"/>
  <c r="E11" i="1" s="1"/>
  <c r="F11" i="1" s="1"/>
  <c r="G11" i="1" s="1"/>
  <c r="D10" i="1"/>
  <c r="E10" i="1" s="1"/>
  <c r="F10" i="1" s="1"/>
  <c r="G10" i="1" s="1"/>
  <c r="D9" i="1"/>
  <c r="E9" i="1" s="1"/>
  <c r="F9" i="1" s="1"/>
  <c r="G9" i="1" s="1"/>
  <c r="D8" i="1"/>
  <c r="E8" i="1" s="1"/>
  <c r="D7" i="1"/>
  <c r="D29" i="1" s="1"/>
  <c r="C9" i="1"/>
  <c r="C10" i="1"/>
  <c r="C11" i="1"/>
  <c r="C12" i="1"/>
  <c r="C13" i="1"/>
  <c r="C14" i="1"/>
  <c r="C15" i="1"/>
  <c r="C16" i="1"/>
  <c r="C8" i="1"/>
  <c r="C18" i="1"/>
  <c r="B18" i="1"/>
  <c r="B7" i="1"/>
  <c r="B29" i="1" s="1"/>
  <c r="F8" i="1" l="1"/>
  <c r="E7" i="1"/>
  <c r="E29" i="1" s="1"/>
  <c r="C7" i="1"/>
  <c r="C29" i="1" s="1"/>
  <c r="F7" i="1" l="1"/>
  <c r="F29" i="1" s="1"/>
  <c r="G8" i="1"/>
  <c r="G7" i="1" s="1"/>
  <c r="G29" i="1" s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<sst xmlns="http://schemas.openxmlformats.org/spreadsheetml/2006/main" count="33" uniqueCount="21">
  <si>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</si>
  <si>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</si>
  <si>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</si>
  <si>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</si>
  <si>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</si>
  <si>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</si>
  <si>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</si>
  <si>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</si>
  <si>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</si>
  <si>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</si>
  <si>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</si>
  <si>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</si>
  <si>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</si>
  <si>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</si>
  <si>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</si>
  <si>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</si>
  <si>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</si>
  <si>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</si>
  <si>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</si>
  <si>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</si>
  <si>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TRIBUNAL DE LO CONTENCIOSOS ADMINISTRATIVO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</si>
</sst>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/>
    <xf numFmtId="4" fontId="1" fillId="0" borderId="4" xfId="0" applyNumberFormat="1" applyFont="1" applyBorder="1"/>
    <xf numFmtId="4" fontId="2" fillId="0" borderId="2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E6" sqref="E6"/>
    </sheetView>
  </sheetViews>
  <sheetFormatPr baseColWidth="10" defaultRowHeight="15" x14ac:dyDescent="0.25"/>
  <cols>
    <col min="1" max="1" width="41.140625" customWidth="1"/>
    <col min="2" max="2" width="14.42578125" customWidth="1"/>
    <col min="3" max="3" width="13.5703125" customWidth="1"/>
    <col min="4" max="4" width="14.5703125" customWidth="1"/>
    <col min="5" max="5" width="14.85546875" customWidth="1"/>
    <col min="6" max="6" width="15.85546875" customWidth="1"/>
    <col min="7" max="7" width="14.85546875" customWidth="1"/>
  </cols>
  <sheetData>
    <row r="1" spans="1:7" ht="15.75" thickBot="1" x14ac:dyDescent="0.3">
      <c r="A1" s="26" t="s">
        <v>20</v>
      </c>
      <c r="B1" s="27"/>
      <c r="C1" s="27"/>
      <c r="D1" s="27"/>
      <c r="E1" s="27"/>
      <c r="F1" s="27"/>
      <c r="G1" s="28"/>
    </row>
    <row r="2" spans="1:7" x14ac:dyDescent="0.25">
      <c r="A2" s="17" t="s">
        <v>0</v>
      </c>
      <c r="B2" s="18"/>
      <c r="C2" s="18"/>
      <c r="D2" s="18"/>
      <c r="E2" s="18"/>
      <c r="F2" s="18"/>
      <c r="G2" s="19"/>
    </row>
    <row r="3" spans="1:7" x14ac:dyDescent="0.25">
      <c r="A3" s="20" t="s">
        <v>1</v>
      </c>
      <c r="B3" s="21"/>
      <c r="C3" s="21"/>
      <c r="D3" s="21"/>
      <c r="E3" s="21"/>
      <c r="F3" s="21"/>
      <c r="G3" s="22"/>
    </row>
    <row r="4" spans="1:7" x14ac:dyDescent="0.25">
      <c r="A4" s="23" t="s">
        <v>2</v>
      </c>
      <c r="B4" s="24"/>
      <c r="C4" s="24"/>
      <c r="D4" s="24"/>
      <c r="E4" s="24"/>
      <c r="F4" s="24"/>
      <c r="G4" s="25"/>
    </row>
    <row r="5" spans="1:7" ht="33" customHeight="1" x14ac:dyDescent="0.25">
      <c r="A5" s="8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1">
        <v>2022</v>
      </c>
    </row>
    <row r="6" spans="1:7" thickBot="1" x14ac:dyDescent="0.35">
      <c r="A6" s="12"/>
      <c r="B6" s="13" t="s">
        <v>5</v>
      </c>
      <c r="C6" s="13" t="s">
        <v>6</v>
      </c>
      <c r="D6" s="13" t="s">
        <v>6</v>
      </c>
      <c r="E6" s="13" t="s">
        <v>6</v>
      </c>
      <c r="F6" s="13" t="s">
        <v>6</v>
      </c>
      <c r="G6" s="14" t="s">
        <v>6</v>
      </c>
    </row>
    <row r="7" spans="1:7" ht="27" x14ac:dyDescent="0.3">
      <c r="A7" s="7" t="s">
        <v>7</v>
      </c>
      <c r="B7" s="15">
        <f>SUM(B8:B16)</f>
        <v>80405840.510000005</v>
      </c>
      <c r="C7" s="15">
        <f>SUM(C8:C16)</f>
        <v>82818015.725299999</v>
      </c>
      <c r="D7" s="15">
        <f t="shared" ref="D7:G7" si="0">SUM(D8:D16)</f>
        <v>85302556.197059005</v>
      </c>
      <c r="E7" s="15">
        <f t="shared" si="0"/>
        <v>87861632.882970765</v>
      </c>
      <c r="F7" s="15">
        <f t="shared" si="0"/>
        <v>90497481.869459897</v>
      </c>
      <c r="G7" s="15">
        <f t="shared" si="0"/>
        <v>93212406.325543687</v>
      </c>
    </row>
    <row r="8" spans="1:7" x14ac:dyDescent="0.25">
      <c r="A8" s="4" t="s">
        <v>8</v>
      </c>
      <c r="B8" s="2">
        <v>59875476.899999999</v>
      </c>
      <c r="C8" s="2">
        <f>+B8*1.03</f>
        <v>61671741.207000002</v>
      </c>
      <c r="D8" s="2">
        <f t="shared" ref="D8:G8" si="1">+C8*1.03</f>
        <v>63521893.443210006</v>
      </c>
      <c r="E8" s="2">
        <f t="shared" si="1"/>
        <v>65427550.246506311</v>
      </c>
      <c r="F8" s="2">
        <f t="shared" si="1"/>
        <v>67390376.753901497</v>
      </c>
      <c r="G8" s="2">
        <f t="shared" si="1"/>
        <v>69412088.05651854</v>
      </c>
    </row>
    <row r="9" spans="1:7" x14ac:dyDescent="0.25">
      <c r="A9" s="4" t="s">
        <v>9</v>
      </c>
      <c r="B9" s="2">
        <v>2249254.52</v>
      </c>
      <c r="C9" s="2">
        <f t="shared" ref="C9:G16" si="2">+B9*1.03</f>
        <v>2316732.1556000002</v>
      </c>
      <c r="D9" s="2">
        <f t="shared" si="2"/>
        <v>2386234.1202680003</v>
      </c>
      <c r="E9" s="2">
        <f t="shared" si="2"/>
        <v>2457821.1438760404</v>
      </c>
      <c r="F9" s="2">
        <f t="shared" si="2"/>
        <v>2531555.7781923218</v>
      </c>
      <c r="G9" s="2">
        <f t="shared" si="2"/>
        <v>2607502.4515380915</v>
      </c>
    </row>
    <row r="10" spans="1:7" x14ac:dyDescent="0.25">
      <c r="A10" s="4" t="s">
        <v>10</v>
      </c>
      <c r="B10" s="2">
        <v>15301571</v>
      </c>
      <c r="C10" s="2">
        <f t="shared" si="2"/>
        <v>15760618.130000001</v>
      </c>
      <c r="D10" s="2">
        <f t="shared" si="2"/>
        <v>16233436.673900001</v>
      </c>
      <c r="E10" s="2">
        <f t="shared" si="2"/>
        <v>16720439.774117</v>
      </c>
      <c r="F10" s="2">
        <f t="shared" si="2"/>
        <v>17222052.96734051</v>
      </c>
      <c r="G10" s="2">
        <f t="shared" si="2"/>
        <v>17738714.556360725</v>
      </c>
    </row>
    <row r="11" spans="1:7" ht="26.25" x14ac:dyDescent="0.25">
      <c r="A11" s="5" t="s">
        <v>11</v>
      </c>
      <c r="B11" s="2">
        <v>0</v>
      </c>
      <c r="C11" s="2">
        <f t="shared" si="2"/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</row>
    <row r="12" spans="1:7" x14ac:dyDescent="0.25">
      <c r="A12" s="4" t="s">
        <v>12</v>
      </c>
      <c r="B12" s="2">
        <v>1042027.56</v>
      </c>
      <c r="C12" s="2">
        <f t="shared" si="2"/>
        <v>1073288.3868</v>
      </c>
      <c r="D12" s="2">
        <f t="shared" si="2"/>
        <v>1105487.038404</v>
      </c>
      <c r="E12" s="2">
        <f t="shared" si="2"/>
        <v>1138651.6495561199</v>
      </c>
      <c r="F12" s="2">
        <f t="shared" si="2"/>
        <v>1172811.1990428036</v>
      </c>
      <c r="G12" s="2">
        <f t="shared" si="2"/>
        <v>1207995.5350140878</v>
      </c>
    </row>
    <row r="13" spans="1:7" x14ac:dyDescent="0.25">
      <c r="A13" s="4" t="s">
        <v>13</v>
      </c>
      <c r="B13" s="2">
        <v>0</v>
      </c>
      <c r="C13" s="2">
        <f t="shared" si="2"/>
        <v>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</row>
    <row r="14" spans="1:7" x14ac:dyDescent="0.25">
      <c r="A14" s="4" t="s">
        <v>14</v>
      </c>
      <c r="B14" s="2">
        <v>1937510.53</v>
      </c>
      <c r="C14" s="2">
        <f t="shared" si="2"/>
        <v>1995635.8459000001</v>
      </c>
      <c r="D14" s="2">
        <f t="shared" si="2"/>
        <v>2055504.9212770001</v>
      </c>
      <c r="E14" s="2">
        <f t="shared" si="2"/>
        <v>2117170.0689153103</v>
      </c>
      <c r="F14" s="2">
        <f t="shared" si="2"/>
        <v>2180685.1709827697</v>
      </c>
      <c r="G14" s="2">
        <f t="shared" si="2"/>
        <v>2246105.726112253</v>
      </c>
    </row>
    <row r="15" spans="1:7" x14ac:dyDescent="0.25">
      <c r="A15" s="4" t="s">
        <v>15</v>
      </c>
      <c r="B15" s="2">
        <v>0</v>
      </c>
      <c r="C15" s="2">
        <f t="shared" si="2"/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</row>
    <row r="16" spans="1:7" x14ac:dyDescent="0.25">
      <c r="A16" s="4" t="s">
        <v>16</v>
      </c>
      <c r="B16" s="2">
        <v>0</v>
      </c>
      <c r="C16" s="2">
        <f t="shared" si="2"/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</row>
    <row r="17" spans="1:7" ht="14.45" x14ac:dyDescent="0.3">
      <c r="A17" s="4"/>
      <c r="B17" s="2"/>
      <c r="C17" s="2"/>
      <c r="D17" s="2"/>
      <c r="E17" s="2"/>
      <c r="F17" s="2"/>
      <c r="G17" s="2"/>
    </row>
    <row r="18" spans="1:7" ht="14.45" x14ac:dyDescent="0.3">
      <c r="A18" s="6" t="s">
        <v>17</v>
      </c>
      <c r="B18" s="16">
        <f>SUM(B19:B27)</f>
        <v>0</v>
      </c>
      <c r="C18" s="16">
        <f>SUM(C19:C27)</f>
        <v>0</v>
      </c>
      <c r="D18" s="16">
        <f t="shared" ref="D18:G18" si="3">SUM(D19:D27)</f>
        <v>0</v>
      </c>
      <c r="E18" s="16">
        <f t="shared" si="3"/>
        <v>0</v>
      </c>
      <c r="F18" s="16">
        <f t="shared" si="3"/>
        <v>0</v>
      </c>
      <c r="G18" s="16">
        <f t="shared" si="3"/>
        <v>0</v>
      </c>
    </row>
    <row r="19" spans="1:7" x14ac:dyDescent="0.25">
      <c r="A19" s="4" t="s">
        <v>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4" t="s">
        <v>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4" t="s">
        <v>10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ht="26.25" x14ac:dyDescent="0.25">
      <c r="A22" s="5" t="s">
        <v>11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4" t="s">
        <v>12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4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5">
      <c r="A25" s="4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x14ac:dyDescent="0.25">
      <c r="A26" s="4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4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4"/>
      <c r="B28" s="2"/>
      <c r="C28" s="2"/>
      <c r="D28" s="2"/>
      <c r="E28" s="2"/>
      <c r="F28" s="2"/>
      <c r="G28" s="2"/>
    </row>
    <row r="29" spans="1:7" x14ac:dyDescent="0.25">
      <c r="A29" s="1" t="s">
        <v>19</v>
      </c>
      <c r="B29" s="3">
        <f>+B7+B18</f>
        <v>80405840.510000005</v>
      </c>
      <c r="C29" s="3">
        <f>+C7+C18</f>
        <v>82818015.725299999</v>
      </c>
      <c r="D29" s="3">
        <f t="shared" ref="D29:G29" si="4">+D7+D18</f>
        <v>85302556.197059005</v>
      </c>
      <c r="E29" s="3">
        <f t="shared" si="4"/>
        <v>87861632.882970765</v>
      </c>
      <c r="F29" s="3">
        <f t="shared" si="4"/>
        <v>90497481.869459897</v>
      </c>
      <c r="G29" s="3">
        <f t="shared" si="4"/>
        <v>93212406.325543687</v>
      </c>
    </row>
  </sheetData>
  <mergeCells count="4">
    <mergeCell ref="A1:G1"/>
    <mergeCell ref="A2:G2"/>
    <mergeCell ref="A3:G3"/>
    <mergeCell ref="A4:G4"/>
  </mergeCells>
  <printOptions horizontalCentered="1"/>
  <pageMargins left="0.31496062992125984" right="0.31496062992125984" top="0.74803149606299213" bottom="0.74803149606299213" header="0.31496062992125984" footer="0.31496062992125984"/>
  <pageSetup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F7b_PE_GTO_TCA_00_17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CP. JCLS</cp:lastModifiedBy>
  <cp:lastPrinted>2018-02-08T18:23:06Z</cp:lastPrinted>
  <dcterms:created xsi:type="dcterms:W3CDTF">2017-02-02T21:34:30Z</dcterms:created>
  <dcterms:modified xsi:type="dcterms:W3CDTF">2018-02-08T18:23:49Z</dcterms:modified>
</cp:coreProperties>
</file>