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externalReferences>
    <externalReference r:id="rId3"/>
  </externalReferences>
  <definedNames>
    <definedName name="_xlnm._FilterDatabase" localSheetId="0" hidden="1">PK!$A$3:$N$29</definedName>
    <definedName name="PE_A">[1]!PE[Aprobado]</definedName>
    <definedName name="PE_Clave">[1]!PE[Clave]</definedName>
    <definedName name="PE_D">[1]!PE[Devengado]</definedName>
    <definedName name="PE_M">[1]!PE[Amp/Red]</definedName>
  </definedNames>
  <calcPr calcId="145621"/>
</workbook>
</file>

<file path=xl/calcChain.xml><?xml version="1.0" encoding="utf-8"?>
<calcChain xmlns="http://schemas.openxmlformats.org/spreadsheetml/2006/main">
  <c r="N9" i="1" l="1"/>
  <c r="M9" i="1"/>
  <c r="N8" i="1"/>
  <c r="M8" i="1"/>
  <c r="N7" i="1"/>
  <c r="M7" i="1"/>
  <c r="N6" i="1"/>
  <c r="M6" i="1"/>
  <c r="N5" i="1"/>
  <c r="M5" i="1"/>
</calcChain>
</file>

<file path=xl/sharedStrings.xml><?xml version="1.0" encoding="utf-8"?>
<sst xmlns="http://schemas.openxmlformats.org/spreadsheetml/2006/main" count="57" uniqueCount="52">
  <si>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</si>
  <si>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</si>
  <si>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</si>
  <si>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</si>
  <si>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</si>
  <si>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</si>
  <si>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</si>
  <si>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</si>
  <si>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</si>
  <si>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</si>
  <si>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</si>
  <si>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</si>
  <si>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</si>
  <si>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</si>
  <si>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</si>
  <si>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</si>
  <si>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</si>
  <si>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</si>
  <si>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</si>
  <si>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</si>
  <si>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</si>
  <si>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</si>
  <si>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</si>
  <si>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</si>
  <si>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</si>
  <si>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</si>
  <si>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</si>
  <si>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</si>
  <si>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</si>
  <si>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</si>
  <si>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</si>
  <si>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</si>
  <si>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</si>
  <si>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</si>
  <si>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</si>
  <si>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</si>
  <si>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</si>
  <si>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</si>
  <si>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</si>
  <si>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E058</t>
  </si>
  <si>
    <t>21115-0100</t>
  </si>
  <si>
    <t>21115-0105</t>
  </si>
  <si>
    <t>21115-0107</t>
  </si>
  <si>
    <t>21115-0110</t>
  </si>
  <si>
    <t>21115-0111</t>
  </si>
  <si>
    <t>TRIBUNAL DE JUSTICIA ADMINISTRATIVA DEL ESTADO DE GUANAJUATO
PROGRAMAS Y PROYECTOS DE INVERSIÓN
DEL 1 DE ENERO AL 31 DE DICIEMBRE DE 2017</t>
  </si>
  <si>
    <t>Presidencia</t>
  </si>
  <si>
    <t>Equipamiento-bienes</t>
  </si>
  <si>
    <t>Dirección Administrativa</t>
  </si>
  <si>
    <t>Unidad de Defensoría de Oficio</t>
  </si>
  <si>
    <t>Instituto de la Justicia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</si>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</sst>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11" fillId="0" borderId="1" xfId="7" applyFont="1" applyBorder="1" applyProtection="1">
      <protection locked="0"/>
    </xf>
    <xf numFmtId="4" fontId="11" fillId="0" borderId="1" xfId="7" applyNumberFormat="1" applyFont="1" applyBorder="1" applyProtection="1">
      <protection locked="0"/>
    </xf>
    <xf numFmtId="10" fontId="11" fillId="0" borderId="1" xfId="17" applyNumberFormat="1" applyFont="1" applyBorder="1" applyProtection="1">
      <protection locked="0"/>
    </xf>
    <xf numFmtId="9" fontId="11" fillId="0" borderId="1" xfId="17" applyFont="1" applyBorder="1" applyProtection="1">
      <protection locked="0"/>
    </xf>
    <xf numFmtId="0" fontId="11" fillId="0" borderId="7" xfId="7" applyFont="1" applyBorder="1" applyProtection="1">
      <protection locked="0"/>
    </xf>
    <xf numFmtId="0" fontId="7" fillId="0" borderId="7" xfId="7" applyBorder="1" applyProtection="1">
      <protection locked="0"/>
    </xf>
    <xf numFmtId="4" fontId="11" fillId="0" borderId="7" xfId="7" applyNumberFormat="1" applyFont="1" applyBorder="1" applyProtection="1">
      <protection locked="0"/>
    </xf>
    <xf numFmtId="10" fontId="11" fillId="0" borderId="7" xfId="17" applyNumberFormat="1" applyFont="1" applyBorder="1" applyProtection="1">
      <protection locked="0"/>
    </xf>
    <xf numFmtId="9" fontId="11" fillId="0" borderId="7" xfId="17" applyFont="1" applyBorder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11" fillId="0" borderId="5" xfId="7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7" fillId="0" borderId="5" xfId="7" applyBorder="1" applyProtection="1">
      <protection locked="0"/>
    </xf>
    <xf numFmtId="4" fontId="11" fillId="0" borderId="5" xfId="7" applyNumberFormat="1" applyFont="1" applyBorder="1" applyProtection="1">
      <protection locked="0"/>
    </xf>
    <xf numFmtId="10" fontId="11" fillId="0" borderId="5" xfId="17" applyNumberFormat="1" applyFont="1" applyBorder="1" applyProtection="1">
      <protection locked="0"/>
    </xf>
    <xf numFmtId="9" fontId="11" fillId="0" borderId="5" xfId="17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o_/Documents/2017/Autonomo/A2%20TCA/2t%202017/EF%20TCA%202do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0311_ESF"/>
      <sheetName val="0312_EA"/>
      <sheetName val="0313_EVHP"/>
      <sheetName val="0314_ECSF"/>
      <sheetName val="0315_EFE"/>
      <sheetName val="0316_EAA"/>
      <sheetName val="0317_EADOP"/>
      <sheetName val="0318_IPC"/>
      <sheetName val="002"/>
      <sheetName val="FMI"/>
      <sheetName val="0321_EAI"/>
      <sheetName val="0321_CRI"/>
      <sheetName val="0321_CFF"/>
      <sheetName val="003"/>
      <sheetName val="FME"/>
      <sheetName val="0322_EAEPE"/>
      <sheetName val="0322_COG"/>
      <sheetName val="0322_CTG"/>
      <sheetName val="0322_CA_No_Central"/>
      <sheetName val="0322_CFG"/>
      <sheetName val="0323_EN"/>
      <sheetName val="0324_ID"/>
      <sheetName val="250_FF"/>
      <sheetName val="0331_GCP"/>
      <sheetName val="0332_PK"/>
      <sheetName val="0333_IR"/>
      <sheetName val="004"/>
      <sheetName val="0341_Muebles_Contable"/>
      <sheetName val="0341_Inmuebles_Contable"/>
      <sheetName val="0341_Registro_Auxiliar"/>
      <sheetName val="0341_Bienes_sin valor"/>
      <sheetName val="0005"/>
      <sheetName val="0342_BC"/>
      <sheetName val="0343_MPASUB"/>
      <sheetName val="0344_RCTAB"/>
      <sheetName val="0345_DGTOF"/>
      <sheetName val="LDF Trim"/>
      <sheetName val="LDF Guia"/>
      <sheetName val="0351_F1"/>
      <sheetName val="0352_F2"/>
      <sheetName val="0353_F3"/>
      <sheetName val="0354_F4"/>
      <sheetName val="0355_F5"/>
      <sheetName val="0356_F6a"/>
      <sheetName val="0356_F6b"/>
      <sheetName val="0356_F6c"/>
      <sheetName val="0356_F6d"/>
      <sheetName val="Guia"/>
      <sheetName val="EF TCA 2do trim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pane ySplit="3" topLeftCell="A4" activePane="bottomLeft" state="frozen"/>
      <selection pane="bottomLeft" activeCell="C8" sqref="C8"/>
    </sheetView>
  </sheetViews>
  <sheetFormatPr baseColWidth="10" defaultColWidth="12" defaultRowHeight="11.25" x14ac:dyDescent="0.2"/>
  <cols>
    <col min="1" max="1" width="7.16406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23" t="s">
        <v>39</v>
      </c>
      <c r="B4" s="23"/>
      <c r="C4" s="23"/>
      <c r="D4" s="23">
        <v>21115</v>
      </c>
      <c r="E4" s="24">
        <v>1042027.56</v>
      </c>
      <c r="F4" s="24">
        <v>2717505.24</v>
      </c>
      <c r="G4" s="24">
        <v>2717505.24</v>
      </c>
      <c r="H4" s="23"/>
      <c r="I4" s="23"/>
      <c r="J4" s="23"/>
      <c r="K4" s="25">
        <v>2.6078999999999999</v>
      </c>
      <c r="L4" s="25">
        <v>1</v>
      </c>
      <c r="M4" s="26"/>
      <c r="N4" s="26"/>
    </row>
    <row r="5" spans="1:14" ht="15" x14ac:dyDescent="0.25">
      <c r="A5" s="27"/>
      <c r="B5" s="4" t="s">
        <v>46</v>
      </c>
      <c r="C5" s="4" t="s">
        <v>47</v>
      </c>
      <c r="D5" s="28" t="s">
        <v>40</v>
      </c>
      <c r="E5" s="29">
        <v>494617.82</v>
      </c>
      <c r="F5" s="29">
        <v>2278447.39</v>
      </c>
      <c r="G5" s="29">
        <v>2278447.39</v>
      </c>
      <c r="H5" s="4">
        <v>18</v>
      </c>
      <c r="I5" s="27">
        <v>86</v>
      </c>
      <c r="J5" s="27">
        <v>86</v>
      </c>
      <c r="K5" s="30">
        <v>4.6064999999999996</v>
      </c>
      <c r="L5" s="30">
        <v>1</v>
      </c>
      <c r="M5" s="31">
        <f>+J5/H5</f>
        <v>4.7777777777777777</v>
      </c>
      <c r="N5" s="31">
        <f>+J5/I5</f>
        <v>1</v>
      </c>
    </row>
    <row r="6" spans="1:14" ht="15" x14ac:dyDescent="0.25">
      <c r="A6" s="27"/>
      <c r="B6" s="4" t="s">
        <v>48</v>
      </c>
      <c r="C6" s="4" t="s">
        <v>47</v>
      </c>
      <c r="D6" s="28" t="s">
        <v>41</v>
      </c>
      <c r="E6" s="29">
        <v>501925.99</v>
      </c>
      <c r="F6" s="29">
        <v>430009.85</v>
      </c>
      <c r="G6" s="29">
        <v>430009.85</v>
      </c>
      <c r="H6" s="4">
        <v>14</v>
      </c>
      <c r="I6" s="27">
        <v>43</v>
      </c>
      <c r="J6" s="27">
        <v>43</v>
      </c>
      <c r="K6" s="30">
        <v>0.85670000000000002</v>
      </c>
      <c r="L6" s="30">
        <v>1</v>
      </c>
      <c r="M6" s="31">
        <f t="shared" ref="M6:M9" si="0">+J6/H6</f>
        <v>3.0714285714285716</v>
      </c>
      <c r="N6" s="31">
        <f t="shared" ref="N6:N9" si="1">+J6/I6</f>
        <v>1</v>
      </c>
    </row>
    <row r="7" spans="1:14" ht="15" x14ac:dyDescent="0.25">
      <c r="A7" s="27"/>
      <c r="B7" s="4" t="s">
        <v>49</v>
      </c>
      <c r="C7" s="4" t="s">
        <v>47</v>
      </c>
      <c r="D7" s="28" t="s">
        <v>42</v>
      </c>
      <c r="E7" s="29">
        <v>0</v>
      </c>
      <c r="F7" s="29">
        <v>0</v>
      </c>
      <c r="G7" s="29">
        <v>0</v>
      </c>
      <c r="H7" s="4">
        <v>0</v>
      </c>
      <c r="I7" s="27">
        <v>1</v>
      </c>
      <c r="J7" s="27">
        <v>1</v>
      </c>
      <c r="K7" s="30">
        <v>0</v>
      </c>
      <c r="L7" s="30">
        <v>0</v>
      </c>
      <c r="M7" s="31" t="e">
        <f t="shared" si="0"/>
        <v>#DIV/0!</v>
      </c>
      <c r="N7" s="31">
        <f t="shared" si="1"/>
        <v>1</v>
      </c>
    </row>
    <row r="8" spans="1:14" ht="15" x14ac:dyDescent="0.25">
      <c r="A8" s="27"/>
      <c r="B8" s="4" t="s">
        <v>50</v>
      </c>
      <c r="C8" s="4" t="s">
        <v>47</v>
      </c>
      <c r="D8" s="28" t="s">
        <v>43</v>
      </c>
      <c r="E8" s="29">
        <v>29261.25</v>
      </c>
      <c r="F8" s="29">
        <v>9048</v>
      </c>
      <c r="G8" s="29">
        <v>9048</v>
      </c>
      <c r="H8" s="4">
        <v>2</v>
      </c>
      <c r="I8" s="27">
        <v>1</v>
      </c>
      <c r="J8" s="27">
        <v>1</v>
      </c>
      <c r="K8" s="30">
        <v>0.30919999999999997</v>
      </c>
      <c r="L8" s="30">
        <v>1</v>
      </c>
      <c r="M8" s="31">
        <f t="shared" si="0"/>
        <v>0.5</v>
      </c>
      <c r="N8" s="31">
        <f t="shared" si="1"/>
        <v>1</v>
      </c>
    </row>
    <row r="9" spans="1:14" ht="15" x14ac:dyDescent="0.25">
      <c r="A9" s="33"/>
      <c r="B9" s="34" t="s">
        <v>51</v>
      </c>
      <c r="C9" s="34" t="s">
        <v>47</v>
      </c>
      <c r="D9" s="35" t="s">
        <v>44</v>
      </c>
      <c r="E9" s="36">
        <v>16222.5</v>
      </c>
      <c r="F9" s="36">
        <v>0</v>
      </c>
      <c r="G9" s="36">
        <v>0</v>
      </c>
      <c r="H9" s="34">
        <v>1</v>
      </c>
      <c r="I9" s="33">
        <v>2</v>
      </c>
      <c r="J9" s="33">
        <v>2</v>
      </c>
      <c r="K9" s="37">
        <v>0</v>
      </c>
      <c r="L9" s="37">
        <v>0</v>
      </c>
      <c r="M9" s="38">
        <f t="shared" si="0"/>
        <v>2</v>
      </c>
      <c r="N9" s="38">
        <f t="shared" si="1"/>
        <v>1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2018-01-31T22:43:32Z</cp:lastPrinted>
  <dcterms:created xsi:type="dcterms:W3CDTF">2014-10-22T05:35:08Z</dcterms:created>
  <dcterms:modified xsi:type="dcterms:W3CDTF">2018-01-31T22:45:15Z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