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5" yWindow="330" windowWidth="20730" windowHeight="9270"/>
  </bookViews>
  <sheets>
    <sheet name="IR_GTO_TCA_01_16" sheetId="1" r:id="rId1"/>
  </sheets>
  <externalReferences>
    <externalReference r:id="rId2"/>
  </externalReferences>
  <definedNames>
    <definedName name="bc_2014">'[1]001'!$G$3:$G$199</definedName>
    <definedName name="bc_2015">'[1]001'!$J$3:$J$199</definedName>
    <definedName name="bc_2016">'[1]001'!$M$3:$M$199</definedName>
  </definedNames>
  <calcPr calcId="144525"/>
</workbook>
</file>

<file path=xl/calcChain.xml><?xml version="1.0" encoding="utf-8"?>
<calcChain xmlns="http://schemas.openxmlformats.org/spreadsheetml/2006/main">
  <c r="AC6" i="1" l="1"/>
  <c r="AB6" i="1"/>
  <c r="V6" i="1"/>
  <c r="U6" i="1"/>
  <c r="AC5" i="1"/>
  <c r="AB5" i="1"/>
  <c r="V5" i="1"/>
  <c r="U5" i="1"/>
  <c r="AA4" i="1"/>
  <c r="AB4" i="1" s="1"/>
  <c r="Z4" i="1"/>
  <c r="Y4" i="1"/>
  <c r="V4" i="1"/>
  <c r="U4" i="1"/>
  <c r="AC3" i="1"/>
  <c r="AB3" i="1"/>
  <c r="AC4" i="1" l="1"/>
</calcChain>
</file>

<file path=xl/sharedStrings.xml><?xml version="1.0" encoding="utf-8"?>
<sst xmlns="http://schemas.openxmlformats.org/spreadsheetml/2006/main" count="120" uniqueCount="64">
  <si>
    <t>TRIBUNAL DE LO CONTENCIOSO ADMINISTRATIVO DEL ESTADO DE GUANAJUATO
INDICADORES DE RESULTADOS
DEL 1 DE ENERO AL 31 DE MARZO DE 2016</t>
  </si>
  <si>
    <t>Programa presupuestario</t>
  </si>
  <si>
    <t>Lógica Vertical</t>
  </si>
  <si>
    <t>Eje o línea estratégica</t>
  </si>
  <si>
    <t>Objetivo</t>
  </si>
  <si>
    <t>Estrategia</t>
  </si>
  <si>
    <t>Acciones</t>
  </si>
  <si>
    <t>F</t>
  </si>
  <si>
    <t>FN</t>
  </si>
  <si>
    <t>SF</t>
  </si>
  <si>
    <t>PP</t>
  </si>
  <si>
    <t>UR</t>
  </si>
  <si>
    <t>Indicador</t>
  </si>
  <si>
    <t>Fórmula de cálculo</t>
  </si>
  <si>
    <t>Tipo</t>
  </si>
  <si>
    <t>Dimensión</t>
  </si>
  <si>
    <t>Frecuencia de Medición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</si>
  <si>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</si>
  <si>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</si>
  <si>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</si>
  <si>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</si>
  <si>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</si>
  <si>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</si>
  <si>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</si>
  <si>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</si>
  <si>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</si>
  <si>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</si>
  <si>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</si>
  <si>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</si>
  <si>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</si>
  <si>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E058 Tribunal de lo Contencioso Administrativo del Estado de Guanajuato</t>
  </si>
  <si>
    <t>Fin</t>
  </si>
  <si>
    <t>Contribuir a incrementar la certeza jurídica para los guanajuatenses mediante la implemntación de acciones de control en las instancias responsables para su aplicación, garantizando el estado de derecho en la entidad.</t>
  </si>
  <si>
    <t>N/A</t>
  </si>
  <si>
    <t>E-058</t>
  </si>
  <si>
    <t>TCA</t>
  </si>
  <si>
    <t>Porcentaje de la poblacion de 18 años y mas con poco o nada confianza en los jueces</t>
  </si>
  <si>
    <t>(Poblacion de 18 años y mas que identifica a las autoridades de los jueces y los evalua con un nivel de confianza de poca o nada en el estado de Guanajuato) / (Total de poblacion de 18 años y mas en el estado de Guanajuato que identifica a los jueces)*100</t>
  </si>
  <si>
    <t>PERSONAS</t>
  </si>
  <si>
    <t>Calidad</t>
  </si>
  <si>
    <t>Anual</t>
  </si>
  <si>
    <t>No se cuenta con información</t>
  </si>
  <si>
    <t>Insituto nacional de estadistica y geografia (Inegi), Encuesta nacional de victimizaicon y percepcion sobre seguridad publica (ENVIPE)</t>
  </si>
  <si>
    <t>Propósito</t>
  </si>
  <si>
    <t>La impartición y procuración de justicia administrativa del estado de Guanajuato es realizada de manera pronta, completa e imparcial.</t>
  </si>
  <si>
    <t>Porcentaje de proceso indicador de imparticion y procuracion de justicia administrativa en el estado de Guanajuato, concluidos de manera pronta, completa e imparcial</t>
  </si>
  <si>
    <t>e imparcial) / (proceso de imparticion y procuracion de justicia administrativa iniciados) * 100</t>
  </si>
  <si>
    <t>PORCENTAJE</t>
  </si>
  <si>
    <t>Eficacia</t>
  </si>
  <si>
    <t>Bases de datos y registros propio del TCA</t>
  </si>
  <si>
    <t>Administracion de la justicia pronta y expedita. Los ciudadanos confian en la normativa vigente y en los organismos encargados de velarla.</t>
  </si>
  <si>
    <t>Demandas y recursos contencioso administrativos radicados en el año usuarios asesorados en materia administrativa y fiscal</t>
  </si>
  <si>
    <t>E-P0850</t>
  </si>
  <si>
    <t>21115-0100</t>
  </si>
  <si>
    <t>Porcentaje de demandas y recursos en contencioso administrativo atendidas</t>
  </si>
  <si>
    <t>(Demandas y recursos en contencioso administrativo atendidas) / (demandas y recursos en contencioso administrativo recibidas)*100</t>
  </si>
  <si>
    <t>Componentes</t>
  </si>
  <si>
    <t>Demandas y recursos contencioso administrativos radicados en el año y usuarios asesorados en materia administrativa y fiscal</t>
  </si>
  <si>
    <t>E-P2039</t>
  </si>
  <si>
    <t>21115-0107</t>
  </si>
  <si>
    <t>Porcentaje de asesorias en materia administrativa y fiscal atendida</t>
  </si>
  <si>
    <t>(Asesorias en materia administrativa y fiscal atendidas) / (Asesorias en materia administrativa y fiscal recibidas)*100</t>
  </si>
  <si>
    <t>Actividades</t>
  </si>
  <si>
    <t>NO SE CUENTA CON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</si>
</sst>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.00;\-#,##0.00;&quot; 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2" fillId="0" borderId="0"/>
  </cellStyleXfs>
  <cellXfs count="36">
    <xf numFmtId="0" fontId="0" fillId="0" borderId="0" xfId="0"/>
    <xf numFmtId="0" fontId="0" fillId="0" borderId="0" xfId="0" applyFont="1" applyProtection="1"/>
    <xf numFmtId="0" fontId="3" fillId="2" borderId="3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4" fontId="3" fillId="2" borderId="5" xfId="4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wrapText="1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4" fontId="4" fillId="0" borderId="3" xfId="5" applyNumberFormat="1" applyFont="1" applyBorder="1" applyAlignment="1" applyProtection="1">
      <protection locked="0"/>
    </xf>
    <xf numFmtId="9" fontId="4" fillId="0" borderId="8" xfId="2" applyFont="1" applyBorder="1" applyAlignment="1" applyProtection="1">
      <protection locked="0"/>
    </xf>
    <xf numFmtId="9" fontId="4" fillId="0" borderId="9" xfId="2" applyFont="1" applyBorder="1" applyAlignment="1" applyProtection="1">
      <protection locked="0"/>
    </xf>
    <xf numFmtId="0" fontId="0" fillId="0" borderId="6" xfId="0" applyFont="1" applyBorder="1" applyAlignment="1" applyProtection="1">
      <alignment vertical="center"/>
      <protection locked="0"/>
    </xf>
    <xf numFmtId="9" fontId="0" fillId="0" borderId="8" xfId="0" applyNumberFormat="1" applyFont="1" applyFill="1" applyBorder="1" applyAlignment="1" applyProtection="1">
      <alignment horizontal="center"/>
      <protection locked="0"/>
    </xf>
    <xf numFmtId="9" fontId="0" fillId="0" borderId="8" xfId="0" applyNumberFormat="1" applyFont="1" applyBorder="1" applyAlignment="1" applyProtection="1">
      <alignment horizontal="center"/>
      <protection locked="0"/>
    </xf>
    <xf numFmtId="164" fontId="0" fillId="0" borderId="8" xfId="0" applyNumberFormat="1" applyFont="1" applyBorder="1" applyProtection="1">
      <protection locked="0"/>
    </xf>
    <xf numFmtId="9" fontId="4" fillId="0" borderId="8" xfId="2" applyFont="1" applyBorder="1" applyProtection="1">
      <protection locked="0"/>
    </xf>
    <xf numFmtId="9" fontId="4" fillId="0" borderId="9" xfId="2" applyFont="1" applyBorder="1" applyProtection="1"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3" fontId="4" fillId="0" borderId="8" xfId="1" applyNumberFormat="1" applyFont="1" applyBorder="1" applyAlignment="1" applyProtection="1">
      <alignment horizontal="center"/>
      <protection locked="0"/>
    </xf>
    <xf numFmtId="165" fontId="0" fillId="0" borderId="8" xfId="0" applyNumberFormat="1" applyBorder="1"/>
    <xf numFmtId="0" fontId="3" fillId="2" borderId="10" xfId="0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8" xfId="0" applyFont="1" applyBorder="1" applyAlignment="1" applyProtection="1">
      <alignment wrapText="1"/>
      <protection locked="0"/>
    </xf>
    <xf numFmtId="0" fontId="0" fillId="0" borderId="9" xfId="0" applyFont="1" applyBorder="1" applyAlignment="1" applyProtection="1">
      <alignment wrapText="1"/>
      <protection locked="0"/>
    </xf>
    <xf numFmtId="0" fontId="0" fillId="0" borderId="0" xfId="0" applyFont="1" applyProtection="1">
      <protection locked="0"/>
    </xf>
    <xf numFmtId="4" fontId="0" fillId="0" borderId="0" xfId="0" applyNumberFormat="1" applyFont="1" applyProtection="1"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</cellXfs>
  <cellStyles count="10">
    <cellStyle name="Millares" xfId="1" builtinId="3"/>
    <cellStyle name="Millares 2" xfId="6"/>
    <cellStyle name="Normal" xfId="0" builtinId="0"/>
    <cellStyle name="Normal 2" xfId="7"/>
    <cellStyle name="Normal 2 2" xfId="3"/>
    <cellStyle name="Normal 2 3" xfId="5"/>
    <cellStyle name="Normal 3" xfId="8"/>
    <cellStyle name="Normal 4 2" xfId="9"/>
    <cellStyle name="Normal_141008Reportes Cuadros Institucionales-sectorialesADV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yectista1/Downloads/1er%20Trimestre/EF%20TCA%201er%20trim%202016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004"/>
      <sheetName val="Impresos"/>
      <sheetName val="Nota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410_Muebles_Contable"/>
      <sheetName val="410_Inmuebles_Contable"/>
      <sheetName val="410_Registro_Auxiliar"/>
      <sheetName val="410_Bienes_Baja"/>
      <sheetName val="420_Mes_1"/>
      <sheetName val="420_Mes_2"/>
      <sheetName val="420_Mes_3"/>
      <sheetName val="430_MPASUB"/>
      <sheetName val="440_RCTAB"/>
      <sheetName val="450_DGTOF"/>
    </sheetNames>
    <sheetDataSet>
      <sheetData sheetId="0"/>
      <sheetData sheetId="1">
        <row r="3">
          <cell r="G3">
            <v>0</v>
          </cell>
          <cell r="J3">
            <v>0</v>
          </cell>
          <cell r="M3">
            <v>0</v>
          </cell>
        </row>
        <row r="4">
          <cell r="G4">
            <v>0</v>
          </cell>
          <cell r="J4">
            <v>0</v>
          </cell>
          <cell r="M4">
            <v>0</v>
          </cell>
        </row>
        <row r="5">
          <cell r="G5">
            <v>1000</v>
          </cell>
          <cell r="J5">
            <v>1000</v>
          </cell>
          <cell r="M5">
            <v>1000</v>
          </cell>
        </row>
        <row r="6">
          <cell r="G6">
            <v>0</v>
          </cell>
          <cell r="J6">
            <v>0</v>
          </cell>
          <cell r="M6">
            <v>0</v>
          </cell>
        </row>
        <row r="7">
          <cell r="G7">
            <v>3492039.18</v>
          </cell>
          <cell r="J7">
            <v>4682621.18</v>
          </cell>
          <cell r="M7">
            <v>7021846.6699999999</v>
          </cell>
        </row>
        <row r="8">
          <cell r="G8">
            <v>3898517.66</v>
          </cell>
          <cell r="J8">
            <v>0</v>
          </cell>
          <cell r="M8">
            <v>0</v>
          </cell>
        </row>
        <row r="9">
          <cell r="G9">
            <v>0</v>
          </cell>
          <cell r="J9">
            <v>1987687.99</v>
          </cell>
          <cell r="M9">
            <v>2002287.85</v>
          </cell>
        </row>
        <row r="10">
          <cell r="G10">
            <v>0</v>
          </cell>
          <cell r="J10">
            <v>4147374.76</v>
          </cell>
          <cell r="M10">
            <v>4338294.28</v>
          </cell>
        </row>
        <row r="11">
          <cell r="G11">
            <v>1880269.55</v>
          </cell>
          <cell r="J11">
            <v>0</v>
          </cell>
          <cell r="M11">
            <v>0</v>
          </cell>
        </row>
        <row r="12">
          <cell r="G12">
            <v>0</v>
          </cell>
          <cell r="J12">
            <v>0</v>
          </cell>
          <cell r="M12">
            <v>302439</v>
          </cell>
        </row>
        <row r="13">
          <cell r="G13">
            <v>480.45</v>
          </cell>
          <cell r="J13">
            <v>820.75</v>
          </cell>
          <cell r="M13">
            <v>-352.25</v>
          </cell>
        </row>
        <row r="14">
          <cell r="G14">
            <v>0</v>
          </cell>
          <cell r="J14">
            <v>20250</v>
          </cell>
          <cell r="M14">
            <v>20250</v>
          </cell>
        </row>
        <row r="15">
          <cell r="G15">
            <v>0</v>
          </cell>
          <cell r="J15">
            <v>0</v>
          </cell>
          <cell r="M15">
            <v>0</v>
          </cell>
        </row>
        <row r="16">
          <cell r="G16">
            <v>0</v>
          </cell>
          <cell r="J16">
            <v>0.5</v>
          </cell>
          <cell r="M16">
            <v>3536</v>
          </cell>
        </row>
        <row r="17">
          <cell r="G17">
            <v>0</v>
          </cell>
          <cell r="J17">
            <v>0</v>
          </cell>
          <cell r="M17">
            <v>0</v>
          </cell>
        </row>
        <row r="18">
          <cell r="G18">
            <v>0</v>
          </cell>
          <cell r="J18">
            <v>30</v>
          </cell>
          <cell r="M18">
            <v>29030</v>
          </cell>
        </row>
        <row r="19">
          <cell r="G19">
            <v>50578.01</v>
          </cell>
          <cell r="J19">
            <v>53939.32</v>
          </cell>
          <cell r="M19">
            <v>471.83</v>
          </cell>
        </row>
        <row r="20">
          <cell r="G20">
            <v>4093.89</v>
          </cell>
          <cell r="J20">
            <v>14954.37</v>
          </cell>
          <cell r="M20">
            <v>3727148.51</v>
          </cell>
        </row>
        <row r="21">
          <cell r="G21">
            <v>0</v>
          </cell>
          <cell r="J21">
            <v>0</v>
          </cell>
          <cell r="M21">
            <v>0</v>
          </cell>
        </row>
        <row r="22">
          <cell r="G22">
            <v>3918149.8</v>
          </cell>
          <cell r="J22">
            <v>4095768.87</v>
          </cell>
          <cell r="M22">
            <v>4095768.87</v>
          </cell>
        </row>
        <row r="23">
          <cell r="G23">
            <v>4105027.4</v>
          </cell>
          <cell r="J23">
            <v>5540029.5499999998</v>
          </cell>
          <cell r="M23">
            <v>5597315.9199999999</v>
          </cell>
        </row>
        <row r="24">
          <cell r="G24">
            <v>160816.32000000001</v>
          </cell>
          <cell r="J24">
            <v>195634.37</v>
          </cell>
          <cell r="M24">
            <v>195634.37</v>
          </cell>
        </row>
        <row r="25">
          <cell r="G25">
            <v>3173986</v>
          </cell>
          <cell r="J25">
            <v>3264784.03</v>
          </cell>
          <cell r="M25">
            <v>3264784.03</v>
          </cell>
        </row>
        <row r="26">
          <cell r="G26">
            <v>63848.480000000003</v>
          </cell>
          <cell r="J26">
            <v>63848.480000000003</v>
          </cell>
          <cell r="M26">
            <v>63848.480000000003</v>
          </cell>
        </row>
        <row r="27">
          <cell r="G27">
            <v>213443.42</v>
          </cell>
          <cell r="J27">
            <v>222259.42</v>
          </cell>
          <cell r="M27">
            <v>222259.42</v>
          </cell>
        </row>
        <row r="28">
          <cell r="G28">
            <v>339665.4</v>
          </cell>
          <cell r="J28">
            <v>339665.4</v>
          </cell>
          <cell r="M28">
            <v>339665.4</v>
          </cell>
        </row>
        <row r="29">
          <cell r="G29">
            <v>200262.99</v>
          </cell>
          <cell r="J29">
            <v>200262.99</v>
          </cell>
          <cell r="M29">
            <v>200262.99</v>
          </cell>
        </row>
        <row r="30">
          <cell r="G30">
            <v>7206151.71</v>
          </cell>
          <cell r="J30">
            <v>12028370.92</v>
          </cell>
          <cell r="M30">
            <v>12028370.92</v>
          </cell>
        </row>
        <row r="31">
          <cell r="G31">
            <v>67335.789999999994</v>
          </cell>
          <cell r="J31">
            <v>67335.789999999994</v>
          </cell>
          <cell r="M31">
            <v>67335.789999999994</v>
          </cell>
        </row>
        <row r="32">
          <cell r="G32">
            <v>0</v>
          </cell>
          <cell r="J32">
            <v>107515.35</v>
          </cell>
          <cell r="M32">
            <v>107515.35</v>
          </cell>
        </row>
        <row r="33">
          <cell r="G33">
            <v>-1830480.22</v>
          </cell>
          <cell r="J33">
            <v>-2217658.38</v>
          </cell>
          <cell r="M33">
            <v>-2314366.96</v>
          </cell>
        </row>
        <row r="34">
          <cell r="G34">
            <v>-164431.01999999999</v>
          </cell>
          <cell r="J34">
            <v>-184457.32</v>
          </cell>
          <cell r="M34">
            <v>-189463.87</v>
          </cell>
        </row>
        <row r="35">
          <cell r="G35">
            <v>-2483505.7799999998</v>
          </cell>
          <cell r="J35">
            <v>-3312701.31</v>
          </cell>
          <cell r="M35">
            <v>-3587660.65</v>
          </cell>
        </row>
        <row r="36">
          <cell r="G36">
            <v>-9539.02</v>
          </cell>
          <cell r="J36">
            <v>-27776.69</v>
          </cell>
          <cell r="M36">
            <v>-32667.61</v>
          </cell>
        </row>
        <row r="37">
          <cell r="G37">
            <v>-1360732.63</v>
          </cell>
          <cell r="J37">
            <v>-1490722.02</v>
          </cell>
          <cell r="M37">
            <v>-1662842.96</v>
          </cell>
        </row>
        <row r="38">
          <cell r="G38">
            <v>-61787.75</v>
          </cell>
          <cell r="J38">
            <v>-62469.47</v>
          </cell>
          <cell r="M38">
            <v>-62597</v>
          </cell>
        </row>
        <row r="39">
          <cell r="G39">
            <v>-209145.77</v>
          </cell>
          <cell r="J39">
            <v>-212351.31</v>
          </cell>
          <cell r="M39">
            <v>-213063.46</v>
          </cell>
        </row>
        <row r="40">
          <cell r="G40">
            <v>-16983.27</v>
          </cell>
          <cell r="J40">
            <v>-16983.27</v>
          </cell>
          <cell r="M40">
            <v>-16983.27</v>
          </cell>
        </row>
        <row r="41">
          <cell r="G41">
            <v>0</v>
          </cell>
          <cell r="J41">
            <v>-16983.27</v>
          </cell>
          <cell r="M41">
            <v>-21229.09</v>
          </cell>
        </row>
        <row r="42">
          <cell r="G42">
            <v>20000</v>
          </cell>
          <cell r="J42">
            <v>27000</v>
          </cell>
          <cell r="M42">
            <v>27000</v>
          </cell>
        </row>
        <row r="43">
          <cell r="G43">
            <v>0</v>
          </cell>
          <cell r="J43">
            <v>0</v>
          </cell>
          <cell r="M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</row>
        <row r="45">
          <cell r="G45">
            <v>0</v>
          </cell>
          <cell r="J45">
            <v>0</v>
          </cell>
          <cell r="M45">
            <v>0</v>
          </cell>
        </row>
        <row r="46">
          <cell r="G46">
            <v>-65799.490000000005</v>
          </cell>
          <cell r="J46">
            <v>0</v>
          </cell>
          <cell r="M46">
            <v>0</v>
          </cell>
        </row>
        <row r="47">
          <cell r="G47">
            <v>0</v>
          </cell>
          <cell r="J47">
            <v>-44312.2</v>
          </cell>
          <cell r="M47">
            <v>-44312.2</v>
          </cell>
        </row>
        <row r="48">
          <cell r="G48">
            <v>0</v>
          </cell>
          <cell r="J48">
            <v>-7.0000000000000007E-2</v>
          </cell>
          <cell r="M48">
            <v>-7.0000000000000007E-2</v>
          </cell>
        </row>
        <row r="49">
          <cell r="G49">
            <v>0</v>
          </cell>
          <cell r="J49">
            <v>0</v>
          </cell>
          <cell r="M49">
            <v>0</v>
          </cell>
        </row>
        <row r="50">
          <cell r="G50">
            <v>0</v>
          </cell>
          <cell r="J50">
            <v>0</v>
          </cell>
          <cell r="M50">
            <v>0</v>
          </cell>
        </row>
        <row r="51">
          <cell r="G51">
            <v>0</v>
          </cell>
          <cell r="J51">
            <v>0</v>
          </cell>
          <cell r="M51">
            <v>0</v>
          </cell>
        </row>
        <row r="52">
          <cell r="G52">
            <v>0</v>
          </cell>
          <cell r="J52">
            <v>0</v>
          </cell>
          <cell r="M52">
            <v>0</v>
          </cell>
        </row>
        <row r="53">
          <cell r="G53">
            <v>0</v>
          </cell>
          <cell r="J53">
            <v>0</v>
          </cell>
          <cell r="M53">
            <v>0</v>
          </cell>
        </row>
        <row r="54">
          <cell r="G54">
            <v>-5570.37</v>
          </cell>
          <cell r="J54">
            <v>0</v>
          </cell>
          <cell r="M54">
            <v>0</v>
          </cell>
        </row>
        <row r="55">
          <cell r="G55">
            <v>-65282.25</v>
          </cell>
          <cell r="J55">
            <v>0</v>
          </cell>
          <cell r="M55">
            <v>0</v>
          </cell>
        </row>
        <row r="56">
          <cell r="G56">
            <v>0</v>
          </cell>
          <cell r="J56">
            <v>-162790.07999999999</v>
          </cell>
          <cell r="M56">
            <v>0</v>
          </cell>
        </row>
        <row r="57">
          <cell r="G57">
            <v>0</v>
          </cell>
          <cell r="J57">
            <v>-109.36</v>
          </cell>
          <cell r="M57">
            <v>0</v>
          </cell>
        </row>
        <row r="58">
          <cell r="G58">
            <v>0</v>
          </cell>
          <cell r="J58">
            <v>-21.03</v>
          </cell>
          <cell r="M58">
            <v>-21.03</v>
          </cell>
        </row>
        <row r="59">
          <cell r="G59">
            <v>0</v>
          </cell>
          <cell r="J59">
            <v>0</v>
          </cell>
          <cell r="M59">
            <v>0</v>
          </cell>
        </row>
        <row r="60">
          <cell r="G60">
            <v>0</v>
          </cell>
          <cell r="J60">
            <v>-50.82</v>
          </cell>
          <cell r="M60">
            <v>-50.82</v>
          </cell>
        </row>
        <row r="61">
          <cell r="G61">
            <v>-5998.9</v>
          </cell>
          <cell r="J61">
            <v>-6149.62</v>
          </cell>
          <cell r="M61">
            <v>-5998.91</v>
          </cell>
        </row>
        <row r="62">
          <cell r="G62">
            <v>-2082120.62</v>
          </cell>
          <cell r="J62">
            <v>-3104331.23</v>
          </cell>
          <cell r="M62">
            <v>-1029694.75</v>
          </cell>
        </row>
        <row r="63">
          <cell r="G63">
            <v>-25401.63</v>
          </cell>
          <cell r="J63">
            <v>-11413.4</v>
          </cell>
          <cell r="M63">
            <v>-15679.65</v>
          </cell>
        </row>
        <row r="64">
          <cell r="G64">
            <v>-5685.71</v>
          </cell>
          <cell r="J64">
            <v>-6344.77</v>
          </cell>
          <cell r="M64">
            <v>-5314.77</v>
          </cell>
        </row>
        <row r="65">
          <cell r="G65">
            <v>-2249.9699999999998</v>
          </cell>
          <cell r="J65">
            <v>-4630.13</v>
          </cell>
          <cell r="M65">
            <v>-4076.87</v>
          </cell>
        </row>
        <row r="66">
          <cell r="G66">
            <v>-246.59</v>
          </cell>
          <cell r="J66">
            <v>-864.47</v>
          </cell>
          <cell r="M66">
            <v>-480.12</v>
          </cell>
        </row>
        <row r="67">
          <cell r="G67">
            <v>-153173.54</v>
          </cell>
          <cell r="J67">
            <v>-175814.52</v>
          </cell>
          <cell r="M67">
            <v>-67064.81</v>
          </cell>
        </row>
        <row r="68">
          <cell r="G68">
            <v>-2339.9499999999998</v>
          </cell>
          <cell r="J68">
            <v>-2339.9499999999998</v>
          </cell>
          <cell r="M68">
            <v>-2339.9499999999998</v>
          </cell>
        </row>
        <row r="69">
          <cell r="G69">
            <v>0</v>
          </cell>
          <cell r="J69">
            <v>0</v>
          </cell>
          <cell r="M69">
            <v>0</v>
          </cell>
        </row>
        <row r="70">
          <cell r="G70">
            <v>-5590.8</v>
          </cell>
          <cell r="J70">
            <v>-5590.8</v>
          </cell>
          <cell r="M70">
            <v>-5590.8</v>
          </cell>
        </row>
        <row r="71">
          <cell r="G71">
            <v>0</v>
          </cell>
          <cell r="J71">
            <v>0</v>
          </cell>
          <cell r="M71">
            <v>0</v>
          </cell>
        </row>
        <row r="72">
          <cell r="G72">
            <v>-0.02</v>
          </cell>
          <cell r="J72">
            <v>-0.03</v>
          </cell>
          <cell r="M72">
            <v>-0.03</v>
          </cell>
        </row>
        <row r="73">
          <cell r="G73">
            <v>0</v>
          </cell>
          <cell r="J73">
            <v>0</v>
          </cell>
          <cell r="M73">
            <v>0</v>
          </cell>
        </row>
        <row r="74">
          <cell r="G74">
            <v>0</v>
          </cell>
          <cell r="J74">
            <v>0</v>
          </cell>
          <cell r="M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</row>
        <row r="77">
          <cell r="G77">
            <v>-1.1000000000000001</v>
          </cell>
          <cell r="J77">
            <v>-177386.12</v>
          </cell>
          <cell r="M77">
            <v>-0.4</v>
          </cell>
        </row>
        <row r="78">
          <cell r="G78">
            <v>0</v>
          </cell>
          <cell r="J78">
            <v>0</v>
          </cell>
          <cell r="M78">
            <v>0</v>
          </cell>
        </row>
        <row r="79">
          <cell r="G79">
            <v>0</v>
          </cell>
          <cell r="J79">
            <v>-634.73</v>
          </cell>
          <cell r="M79">
            <v>-634.73</v>
          </cell>
        </row>
        <row r="80">
          <cell r="G80">
            <v>0</v>
          </cell>
          <cell r="J80">
            <v>0</v>
          </cell>
          <cell r="M80">
            <v>0</v>
          </cell>
        </row>
        <row r="81">
          <cell r="G81">
            <v>0</v>
          </cell>
          <cell r="J81">
            <v>-6603.28</v>
          </cell>
          <cell r="M81">
            <v>-7268.46</v>
          </cell>
        </row>
        <row r="82">
          <cell r="G82">
            <v>-331667</v>
          </cell>
          <cell r="J82">
            <v>0</v>
          </cell>
          <cell r="M82">
            <v>0</v>
          </cell>
        </row>
        <row r="83">
          <cell r="G83">
            <v>0</v>
          </cell>
          <cell r="J83">
            <v>-20250</v>
          </cell>
          <cell r="M83">
            <v>-20250</v>
          </cell>
        </row>
        <row r="84">
          <cell r="G84">
            <v>-1880478.35</v>
          </cell>
          <cell r="J84">
            <v>-1987929.08</v>
          </cell>
          <cell r="M84">
            <v>-2002528.94</v>
          </cell>
        </row>
        <row r="85">
          <cell r="G85">
            <v>-4520532.63</v>
          </cell>
          <cell r="J85">
            <v>-7012087.8600000003</v>
          </cell>
          <cell r="M85">
            <v>-2734451.2</v>
          </cell>
        </row>
        <row r="86">
          <cell r="G86">
            <v>-10573694.07</v>
          </cell>
          <cell r="J86">
            <v>-15094226.699999999</v>
          </cell>
          <cell r="M86">
            <v>-22106314.559999999</v>
          </cell>
        </row>
        <row r="87">
          <cell r="G87">
            <v>-1019452.44</v>
          </cell>
          <cell r="J87">
            <v>-1164127.44</v>
          </cell>
          <cell r="M87">
            <v>-1164127.44</v>
          </cell>
        </row>
        <row r="88">
          <cell r="G88">
            <v>22077.06</v>
          </cell>
          <cell r="J88">
            <v>22077.06</v>
          </cell>
          <cell r="M88">
            <v>22077.06</v>
          </cell>
        </row>
        <row r="89">
          <cell r="G89">
            <v>118830.46</v>
          </cell>
          <cell r="J89">
            <v>118830.46</v>
          </cell>
          <cell r="M89">
            <v>118830.46</v>
          </cell>
        </row>
        <row r="90">
          <cell r="G90">
            <v>920176.59</v>
          </cell>
          <cell r="J90">
            <v>920176.59</v>
          </cell>
          <cell r="M90">
            <v>920176.59</v>
          </cell>
        </row>
        <row r="91">
          <cell r="G91">
            <v>965800.64</v>
          </cell>
          <cell r="J91">
            <v>965800.64</v>
          </cell>
          <cell r="M91">
            <v>965800.64</v>
          </cell>
        </row>
        <row r="92">
          <cell r="G92">
            <v>780734.41</v>
          </cell>
          <cell r="J92">
            <v>785416.01</v>
          </cell>
          <cell r="M92">
            <v>785416.01</v>
          </cell>
        </row>
        <row r="93">
          <cell r="G93">
            <v>1304007.5900000001</v>
          </cell>
          <cell r="J93">
            <v>1304745.5900000001</v>
          </cell>
          <cell r="M93">
            <v>1304745.5900000001</v>
          </cell>
        </row>
        <row r="94">
          <cell r="G94">
            <v>226745.04</v>
          </cell>
          <cell r="J94">
            <v>271904.45</v>
          </cell>
          <cell r="M94">
            <v>271904.45</v>
          </cell>
        </row>
        <row r="95">
          <cell r="G95">
            <v>556049.84</v>
          </cell>
          <cell r="J95">
            <v>556049.84</v>
          </cell>
          <cell r="M95">
            <v>556049.84</v>
          </cell>
        </row>
        <row r="96">
          <cell r="G96">
            <v>-4048007.42</v>
          </cell>
          <cell r="J96">
            <v>-4048007.42</v>
          </cell>
          <cell r="M96">
            <v>-4048007.42</v>
          </cell>
        </row>
        <row r="97">
          <cell r="G97">
            <v>0</v>
          </cell>
          <cell r="J97">
            <v>631199.18999999994</v>
          </cell>
          <cell r="M97">
            <v>631199.18999999994</v>
          </cell>
        </row>
        <row r="98">
          <cell r="G98">
            <v>0</v>
          </cell>
          <cell r="J98">
            <v>0</v>
          </cell>
          <cell r="M98">
            <v>1332152.8400000001</v>
          </cell>
        </row>
        <row r="99">
          <cell r="G99">
            <v>-3291388.56</v>
          </cell>
          <cell r="J99">
            <v>-3391388.56</v>
          </cell>
          <cell r="M99">
            <v>-3391388.56</v>
          </cell>
        </row>
        <row r="100">
          <cell r="G100">
            <v>1143346.4099999999</v>
          </cell>
          <cell r="J100">
            <v>1143346.4099999999</v>
          </cell>
          <cell r="M100">
            <v>1143346.4099999999</v>
          </cell>
        </row>
        <row r="101">
          <cell r="G101">
            <v>-1143346.4099999999</v>
          </cell>
          <cell r="J101">
            <v>-1143346.4099999999</v>
          </cell>
          <cell r="M101">
            <v>-1143346.4099999999</v>
          </cell>
        </row>
        <row r="102">
          <cell r="G102">
            <v>0</v>
          </cell>
          <cell r="J102">
            <v>0</v>
          </cell>
          <cell r="M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</row>
        <row r="105">
          <cell r="G105">
            <v>0</v>
          </cell>
          <cell r="J105">
            <v>0</v>
          </cell>
          <cell r="M105">
            <v>0</v>
          </cell>
        </row>
        <row r="106">
          <cell r="G106">
            <v>-1206650</v>
          </cell>
          <cell r="J106">
            <v>-504557</v>
          </cell>
          <cell r="M106">
            <v>-175000</v>
          </cell>
        </row>
        <row r="107">
          <cell r="G107">
            <v>-2530</v>
          </cell>
          <cell r="J107">
            <v>-960</v>
          </cell>
          <cell r="M107">
            <v>0</v>
          </cell>
        </row>
        <row r="108">
          <cell r="G108">
            <v>-126943.79</v>
          </cell>
          <cell r="J108">
            <v>-147802.74</v>
          </cell>
          <cell r="M108">
            <v>-15919.52</v>
          </cell>
        </row>
        <row r="109">
          <cell r="G109">
            <v>0</v>
          </cell>
          <cell r="J109">
            <v>0</v>
          </cell>
          <cell r="M109">
            <v>0</v>
          </cell>
        </row>
        <row r="110">
          <cell r="G110">
            <v>-44229045</v>
          </cell>
          <cell r="J110">
            <v>-52838493.869999997</v>
          </cell>
          <cell r="M110">
            <v>-11678588.560000001</v>
          </cell>
        </row>
        <row r="111">
          <cell r="G111">
            <v>-1291024.31</v>
          </cell>
          <cell r="J111">
            <v>-1427479.81</v>
          </cell>
          <cell r="M111">
            <v>-823301.84</v>
          </cell>
        </row>
        <row r="112">
          <cell r="G112">
            <v>-12421440.689999999</v>
          </cell>
          <cell r="J112">
            <v>-12226382.9</v>
          </cell>
          <cell r="M112">
            <v>-5223115.53</v>
          </cell>
        </row>
        <row r="113">
          <cell r="G113">
            <v>0</v>
          </cell>
          <cell r="J113">
            <v>0</v>
          </cell>
          <cell r="M113">
            <v>0</v>
          </cell>
        </row>
        <row r="114">
          <cell r="G114">
            <v>0</v>
          </cell>
          <cell r="J114">
            <v>0</v>
          </cell>
          <cell r="M114">
            <v>-1551988.05</v>
          </cell>
        </row>
        <row r="115">
          <cell r="G115">
            <v>10822415.970000001</v>
          </cell>
          <cell r="J115">
            <v>12026518.24</v>
          </cell>
          <cell r="M115">
            <v>3314489.21</v>
          </cell>
        </row>
        <row r="116">
          <cell r="G116">
            <v>0</v>
          </cell>
          <cell r="J116">
            <v>2088</v>
          </cell>
          <cell r="M116">
            <v>17400</v>
          </cell>
        </row>
        <row r="117">
          <cell r="G117">
            <v>1870772.9</v>
          </cell>
          <cell r="J117">
            <v>2224754.59</v>
          </cell>
          <cell r="M117">
            <v>516103.77</v>
          </cell>
        </row>
        <row r="118">
          <cell r="G118">
            <v>27769.75</v>
          </cell>
          <cell r="J118">
            <v>29201.16</v>
          </cell>
          <cell r="M118">
            <v>7142.5</v>
          </cell>
        </row>
        <row r="119">
          <cell r="G119">
            <v>899995.44</v>
          </cell>
          <cell r="J119">
            <v>1125985.21</v>
          </cell>
          <cell r="M119">
            <v>0</v>
          </cell>
        </row>
        <row r="120">
          <cell r="G120">
            <v>4102116.35</v>
          </cell>
          <cell r="J120">
            <v>4606002.45</v>
          </cell>
          <cell r="M120">
            <v>0</v>
          </cell>
        </row>
        <row r="121">
          <cell r="G121">
            <v>124563.05</v>
          </cell>
          <cell r="J121">
            <v>112978.96</v>
          </cell>
          <cell r="M121">
            <v>49943.46</v>
          </cell>
        </row>
        <row r="122">
          <cell r="G122">
            <v>2032142.46</v>
          </cell>
          <cell r="J122">
            <v>2362936.36</v>
          </cell>
          <cell r="M122">
            <v>682883.06</v>
          </cell>
        </row>
        <row r="123">
          <cell r="G123">
            <v>701757.72</v>
          </cell>
          <cell r="J123">
            <v>786681.47</v>
          </cell>
          <cell r="M123">
            <v>217974.62</v>
          </cell>
        </row>
        <row r="124">
          <cell r="G124">
            <v>218459.31</v>
          </cell>
          <cell r="J124">
            <v>221420.01</v>
          </cell>
          <cell r="M124">
            <v>10000</v>
          </cell>
        </row>
        <row r="125">
          <cell r="G125">
            <v>2394850.11</v>
          </cell>
          <cell r="J125">
            <v>3211567.09</v>
          </cell>
          <cell r="M125">
            <v>45990.93</v>
          </cell>
        </row>
        <row r="126">
          <cell r="G126">
            <v>9308157.1600000001</v>
          </cell>
          <cell r="J126">
            <v>11165817.33</v>
          </cell>
          <cell r="M126">
            <v>3150866.52</v>
          </cell>
        </row>
        <row r="127">
          <cell r="G127">
            <v>21367.200000000001</v>
          </cell>
          <cell r="J127">
            <v>0</v>
          </cell>
          <cell r="M127">
            <v>0</v>
          </cell>
        </row>
        <row r="128">
          <cell r="G128">
            <v>10497597.800000001</v>
          </cell>
          <cell r="J128">
            <v>13617120.789999999</v>
          </cell>
          <cell r="M128">
            <v>3592519.65</v>
          </cell>
        </row>
        <row r="129">
          <cell r="G129">
            <v>325968.02</v>
          </cell>
          <cell r="J129">
            <v>301978.33</v>
          </cell>
          <cell r="M129">
            <v>47523.67</v>
          </cell>
        </row>
        <row r="130">
          <cell r="G130">
            <v>860610.48</v>
          </cell>
          <cell r="J130">
            <v>1019833.76</v>
          </cell>
          <cell r="M130">
            <v>0</v>
          </cell>
        </row>
        <row r="131">
          <cell r="G131">
            <v>20501.28</v>
          </cell>
          <cell r="J131">
            <v>23610.12</v>
          </cell>
          <cell r="M131">
            <v>0</v>
          </cell>
        </row>
        <row r="132">
          <cell r="G132">
            <v>168119.56</v>
          </cell>
          <cell r="J132">
            <v>249211.66</v>
          </cell>
          <cell r="M132">
            <v>0</v>
          </cell>
        </row>
        <row r="133">
          <cell r="G133">
            <v>1890.42</v>
          </cell>
          <cell r="J133">
            <v>8865.09</v>
          </cell>
          <cell r="M133">
            <v>4527.54</v>
          </cell>
        </row>
        <row r="134">
          <cell r="G134">
            <v>0</v>
          </cell>
          <cell r="J134">
            <v>0</v>
          </cell>
          <cell r="M134">
            <v>0</v>
          </cell>
        </row>
        <row r="135">
          <cell r="G135">
            <v>376915.3</v>
          </cell>
          <cell r="J135">
            <v>354153.8</v>
          </cell>
          <cell r="M135">
            <v>75783.960000000006</v>
          </cell>
        </row>
        <row r="136">
          <cell r="G136">
            <v>15823.26</v>
          </cell>
          <cell r="J136">
            <v>6223.26</v>
          </cell>
          <cell r="M136">
            <v>1500</v>
          </cell>
        </row>
        <row r="137">
          <cell r="G137">
            <v>60627.38</v>
          </cell>
          <cell r="J137">
            <v>99679.71</v>
          </cell>
          <cell r="M137">
            <v>32082.639999999999</v>
          </cell>
        </row>
        <row r="138">
          <cell r="G138">
            <v>14005.3</v>
          </cell>
          <cell r="J138">
            <v>8958.49</v>
          </cell>
          <cell r="M138">
            <v>2337</v>
          </cell>
        </row>
        <row r="139">
          <cell r="G139">
            <v>6145.74</v>
          </cell>
          <cell r="J139">
            <v>4736.75</v>
          </cell>
          <cell r="M139">
            <v>1718.98</v>
          </cell>
        </row>
        <row r="140">
          <cell r="G140">
            <v>3885</v>
          </cell>
          <cell r="J140">
            <v>3837.95</v>
          </cell>
          <cell r="M140">
            <v>2882.5</v>
          </cell>
        </row>
        <row r="141">
          <cell r="G141">
            <v>0</v>
          </cell>
          <cell r="J141">
            <v>125</v>
          </cell>
          <cell r="M141">
            <v>0</v>
          </cell>
        </row>
        <row r="142">
          <cell r="G142">
            <v>981.5</v>
          </cell>
          <cell r="J142">
            <v>2371.5</v>
          </cell>
          <cell r="M142">
            <v>0</v>
          </cell>
        </row>
        <row r="143">
          <cell r="G143">
            <v>518056</v>
          </cell>
          <cell r="J143">
            <v>550297.66</v>
          </cell>
          <cell r="M143">
            <v>151779.25</v>
          </cell>
        </row>
        <row r="144">
          <cell r="G144">
            <v>31975.4</v>
          </cell>
          <cell r="J144">
            <v>56495.83</v>
          </cell>
          <cell r="M144">
            <v>0</v>
          </cell>
        </row>
        <row r="145">
          <cell r="G145">
            <v>0</v>
          </cell>
          <cell r="J145">
            <v>644</v>
          </cell>
          <cell r="M145">
            <v>0</v>
          </cell>
        </row>
        <row r="146">
          <cell r="G146">
            <v>92599.45</v>
          </cell>
          <cell r="J146">
            <v>81879.11</v>
          </cell>
          <cell r="M146">
            <v>983</v>
          </cell>
        </row>
        <row r="147">
          <cell r="G147">
            <v>201888</v>
          </cell>
          <cell r="J147">
            <v>193615</v>
          </cell>
          <cell r="M147">
            <v>36050</v>
          </cell>
        </row>
        <row r="148">
          <cell r="G148">
            <v>42447</v>
          </cell>
          <cell r="J148">
            <v>21088</v>
          </cell>
          <cell r="M148">
            <v>1310</v>
          </cell>
        </row>
        <row r="149">
          <cell r="G149">
            <v>160811.43</v>
          </cell>
          <cell r="J149">
            <v>110657.28</v>
          </cell>
          <cell r="M149">
            <v>18098.82</v>
          </cell>
        </row>
        <row r="150">
          <cell r="G150">
            <v>89437</v>
          </cell>
          <cell r="J150">
            <v>90236</v>
          </cell>
          <cell r="M150">
            <v>14514</v>
          </cell>
        </row>
        <row r="151">
          <cell r="G151">
            <v>260510.74</v>
          </cell>
          <cell r="J151">
            <v>287186.26</v>
          </cell>
          <cell r="M151">
            <v>48468.33</v>
          </cell>
        </row>
        <row r="152">
          <cell r="G152">
            <v>0</v>
          </cell>
          <cell r="J152">
            <v>0</v>
          </cell>
          <cell r="M152">
            <v>0</v>
          </cell>
        </row>
        <row r="153">
          <cell r="G153">
            <v>172299</v>
          </cell>
          <cell r="J153">
            <v>197185.5</v>
          </cell>
          <cell r="M153">
            <v>33286</v>
          </cell>
        </row>
        <row r="154">
          <cell r="G154">
            <v>955809.88</v>
          </cell>
          <cell r="J154">
            <v>1102949.52</v>
          </cell>
          <cell r="M154">
            <v>255508.61</v>
          </cell>
        </row>
        <row r="155">
          <cell r="G155">
            <v>40368</v>
          </cell>
          <cell r="J155">
            <v>23548</v>
          </cell>
          <cell r="M155">
            <v>3364</v>
          </cell>
        </row>
        <row r="156">
          <cell r="G156">
            <v>54842.64</v>
          </cell>
          <cell r="J156">
            <v>66798.600000000006</v>
          </cell>
          <cell r="M156">
            <v>37210.65</v>
          </cell>
        </row>
        <row r="157">
          <cell r="G157">
            <v>92800</v>
          </cell>
          <cell r="J157">
            <v>92800</v>
          </cell>
          <cell r="M157">
            <v>0</v>
          </cell>
        </row>
        <row r="158">
          <cell r="G158">
            <v>0</v>
          </cell>
          <cell r="J158">
            <v>29638</v>
          </cell>
          <cell r="M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</row>
        <row r="160">
          <cell r="G160">
            <v>1044045.46</v>
          </cell>
          <cell r="J160">
            <v>1137308.73</v>
          </cell>
          <cell r="M160">
            <v>128435.74</v>
          </cell>
        </row>
        <row r="161">
          <cell r="G161">
            <v>258636.13</v>
          </cell>
          <cell r="J161">
            <v>490690.09</v>
          </cell>
          <cell r="M161">
            <v>44698</v>
          </cell>
        </row>
        <row r="162">
          <cell r="G162">
            <v>46149.29</v>
          </cell>
          <cell r="J162">
            <v>297252.2</v>
          </cell>
          <cell r="M162">
            <v>50478.06</v>
          </cell>
        </row>
        <row r="163">
          <cell r="G163">
            <v>30160</v>
          </cell>
          <cell r="J163">
            <v>8523.7999999999993</v>
          </cell>
          <cell r="M163">
            <v>0</v>
          </cell>
        </row>
        <row r="164">
          <cell r="G164">
            <v>208.8</v>
          </cell>
          <cell r="J164">
            <v>5794.85</v>
          </cell>
          <cell r="M164">
            <v>0</v>
          </cell>
        </row>
        <row r="165">
          <cell r="G165">
            <v>97769.37</v>
          </cell>
          <cell r="J165">
            <v>108284.83</v>
          </cell>
          <cell r="M165">
            <v>0</v>
          </cell>
        </row>
        <row r="166">
          <cell r="G166">
            <v>26627.21</v>
          </cell>
          <cell r="J166">
            <v>33224.53</v>
          </cell>
          <cell r="M166">
            <v>460.03</v>
          </cell>
        </row>
        <row r="167">
          <cell r="G167">
            <v>295620.51</v>
          </cell>
          <cell r="J167">
            <v>171935.93</v>
          </cell>
          <cell r="M167">
            <v>5317</v>
          </cell>
        </row>
        <row r="168">
          <cell r="G168">
            <v>39580.04</v>
          </cell>
          <cell r="J168">
            <v>150815.35999999999</v>
          </cell>
          <cell r="M168">
            <v>0</v>
          </cell>
        </row>
        <row r="169">
          <cell r="G169">
            <v>47597.24</v>
          </cell>
          <cell r="J169">
            <v>52584.33</v>
          </cell>
          <cell r="M169">
            <v>2563.6</v>
          </cell>
        </row>
        <row r="170">
          <cell r="G170">
            <v>36054.75</v>
          </cell>
          <cell r="J170">
            <v>29745.02</v>
          </cell>
          <cell r="M170">
            <v>3422</v>
          </cell>
        </row>
        <row r="171">
          <cell r="G171">
            <v>230324.44</v>
          </cell>
          <cell r="J171">
            <v>231459.72</v>
          </cell>
          <cell r="M171">
            <v>47807.93</v>
          </cell>
        </row>
        <row r="172">
          <cell r="G172">
            <v>25520</v>
          </cell>
          <cell r="J172">
            <v>12760</v>
          </cell>
          <cell r="M172">
            <v>0</v>
          </cell>
        </row>
        <row r="173">
          <cell r="G173">
            <v>10058.959999999999</v>
          </cell>
          <cell r="J173">
            <v>16982.009999999998</v>
          </cell>
          <cell r="M173">
            <v>0</v>
          </cell>
        </row>
        <row r="174">
          <cell r="G174">
            <v>4803113.34</v>
          </cell>
          <cell r="J174">
            <v>4561273.92</v>
          </cell>
          <cell r="M174">
            <v>91033.919999999998</v>
          </cell>
        </row>
        <row r="175">
          <cell r="G175">
            <v>62176</v>
          </cell>
          <cell r="J175">
            <v>1102</v>
          </cell>
          <cell r="M175">
            <v>0</v>
          </cell>
        </row>
        <row r="176">
          <cell r="G176">
            <v>0</v>
          </cell>
          <cell r="J176">
            <v>0</v>
          </cell>
          <cell r="M176">
            <v>0</v>
          </cell>
        </row>
        <row r="177">
          <cell r="G177">
            <v>0</v>
          </cell>
          <cell r="J177">
            <v>0</v>
          </cell>
          <cell r="M177">
            <v>0</v>
          </cell>
        </row>
        <row r="178">
          <cell r="G178">
            <v>1241199.94</v>
          </cell>
          <cell r="J178">
            <v>358036.32</v>
          </cell>
          <cell r="M178">
            <v>0</v>
          </cell>
        </row>
        <row r="179">
          <cell r="G179">
            <v>47323.01</v>
          </cell>
          <cell r="J179">
            <v>101538</v>
          </cell>
          <cell r="M179">
            <v>17184</v>
          </cell>
        </row>
        <row r="180">
          <cell r="G180">
            <v>54767.7</v>
          </cell>
          <cell r="J180">
            <v>49384.91</v>
          </cell>
          <cell r="M180">
            <v>0</v>
          </cell>
        </row>
        <row r="181">
          <cell r="G181">
            <v>82693.649999999994</v>
          </cell>
          <cell r="J181">
            <v>89730</v>
          </cell>
          <cell r="M181">
            <v>25230</v>
          </cell>
        </row>
        <row r="182">
          <cell r="G182">
            <v>2683.83</v>
          </cell>
          <cell r="J182">
            <v>1865.07</v>
          </cell>
          <cell r="M182">
            <v>0</v>
          </cell>
        </row>
        <row r="183">
          <cell r="G183">
            <v>49404.24</v>
          </cell>
          <cell r="J183">
            <v>67472.179999999993</v>
          </cell>
          <cell r="M183">
            <v>14156.2</v>
          </cell>
        </row>
        <row r="184">
          <cell r="G184">
            <v>53788.800000000003</v>
          </cell>
          <cell r="J184">
            <v>42160.68</v>
          </cell>
          <cell r="M184">
            <v>0</v>
          </cell>
        </row>
        <row r="185">
          <cell r="G185">
            <v>356467.63</v>
          </cell>
          <cell r="J185">
            <v>467672.89</v>
          </cell>
          <cell r="M185">
            <v>31053.95</v>
          </cell>
        </row>
        <row r="186">
          <cell r="G186">
            <v>397168.31</v>
          </cell>
          <cell r="J186">
            <v>379368.46</v>
          </cell>
          <cell r="M186">
            <v>0</v>
          </cell>
        </row>
        <row r="187">
          <cell r="G187">
            <v>162802.57999999999</v>
          </cell>
          <cell r="J187">
            <v>167844.06</v>
          </cell>
          <cell r="M187">
            <v>44852.92</v>
          </cell>
        </row>
        <row r="188">
          <cell r="G188">
            <v>89948.76</v>
          </cell>
          <cell r="J188">
            <v>67543.87</v>
          </cell>
          <cell r="M188">
            <v>17885.62</v>
          </cell>
        </row>
        <row r="189">
          <cell r="G189">
            <v>17198</v>
          </cell>
          <cell r="J189">
            <v>24898</v>
          </cell>
          <cell r="M189">
            <v>1469</v>
          </cell>
        </row>
        <row r="190">
          <cell r="G190">
            <v>741139.01</v>
          </cell>
          <cell r="J190">
            <v>883428.98</v>
          </cell>
          <cell r="M190">
            <v>201256.29</v>
          </cell>
        </row>
        <row r="191">
          <cell r="G191">
            <v>334512.53000000003</v>
          </cell>
          <cell r="J191">
            <v>387178.16</v>
          </cell>
          <cell r="M191">
            <v>96708.58</v>
          </cell>
        </row>
        <row r="192">
          <cell r="G192">
            <v>20026.29</v>
          </cell>
          <cell r="J192">
            <v>20026.3</v>
          </cell>
          <cell r="M192">
            <v>5006.55</v>
          </cell>
        </row>
        <row r="193">
          <cell r="G193">
            <v>743318.46</v>
          </cell>
          <cell r="J193">
            <v>829195.53</v>
          </cell>
          <cell r="M193">
            <v>274959.34000000003</v>
          </cell>
        </row>
        <row r="194">
          <cell r="G194">
            <v>5525.74</v>
          </cell>
          <cell r="J194">
            <v>18237.669999999998</v>
          </cell>
          <cell r="M194">
            <v>4890.92</v>
          </cell>
        </row>
        <row r="195">
          <cell r="G195">
            <v>725973.88</v>
          </cell>
          <cell r="J195">
            <v>709964.39</v>
          </cell>
          <cell r="M195">
            <v>172120.94</v>
          </cell>
        </row>
        <row r="196">
          <cell r="G196">
            <v>16983.27</v>
          </cell>
          <cell r="J196">
            <v>0</v>
          </cell>
          <cell r="M196">
            <v>0</v>
          </cell>
        </row>
        <row r="197">
          <cell r="G197">
            <v>804.35</v>
          </cell>
          <cell r="J197">
            <v>681.72</v>
          </cell>
          <cell r="M197">
            <v>127.53</v>
          </cell>
        </row>
        <row r="198">
          <cell r="G198">
            <v>20178.46</v>
          </cell>
          <cell r="J198">
            <v>3205.54</v>
          </cell>
          <cell r="M198">
            <v>712.15</v>
          </cell>
        </row>
        <row r="199">
          <cell r="G199">
            <v>0</v>
          </cell>
          <cell r="J199">
            <v>16983.27</v>
          </cell>
          <cell r="M199">
            <v>4245.82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"/>
  <sheetViews>
    <sheetView tabSelected="1" view="pageLayout" zoomScale="30" zoomScaleNormal="40" zoomScalePageLayoutView="30" workbookViewId="0">
      <selection activeCell="S6" sqref="S6"/>
    </sheetView>
  </sheetViews>
  <sheetFormatPr baseColWidth="10" defaultRowHeight="15" x14ac:dyDescent="0.25"/>
  <cols>
    <col min="1" max="1" width="14.5703125" style="32" customWidth="1"/>
    <col min="2" max="2" width="16.85546875" style="32" customWidth="1"/>
    <col min="3" max="3" width="38.42578125" style="32" customWidth="1"/>
    <col min="4" max="4" width="27.5703125" style="32" customWidth="1"/>
    <col min="5" max="5" width="24" style="32" customWidth="1"/>
    <col min="6" max="6" width="8.7109375" style="32" customWidth="1"/>
    <col min="7" max="11" width="5" style="32" customWidth="1"/>
    <col min="12" max="12" width="20.28515625" style="32" customWidth="1"/>
    <col min="13" max="13" width="34.42578125" style="32" customWidth="1"/>
    <col min="14" max="14" width="11.28515625" style="32" customWidth="1"/>
    <col min="15" max="15" width="10.140625" style="32" customWidth="1"/>
    <col min="16" max="16" width="11.5703125" style="32"/>
    <col min="17" max="17" width="14.85546875" style="32" customWidth="1"/>
    <col min="18" max="20" width="11.5703125" style="32"/>
    <col min="21" max="21" width="11.28515625" style="32" customWidth="1"/>
    <col min="22" max="22" width="12.85546875" style="32" customWidth="1"/>
    <col min="23" max="23" width="18.5703125" style="32" customWidth="1"/>
    <col min="24" max="24" width="20.28515625" style="32" customWidth="1"/>
    <col min="25" max="26" width="13.140625" style="33" bestFit="1" customWidth="1"/>
    <col min="27" max="27" width="12.140625" style="33" bestFit="1" customWidth="1"/>
    <col min="28" max="29" width="11.42578125" style="32" customWidth="1"/>
    <col min="30" max="256" width="11.5703125" style="1"/>
    <col min="257" max="257" width="14.5703125" style="1" customWidth="1"/>
    <col min="258" max="258" width="14.28515625" style="1" customWidth="1"/>
    <col min="259" max="259" width="11.85546875" style="1" customWidth="1"/>
    <col min="260" max="260" width="7.5703125" style="1" customWidth="1"/>
    <col min="261" max="261" width="9" style="1" customWidth="1"/>
    <col min="262" max="262" width="8.7109375" style="1" customWidth="1"/>
    <col min="263" max="267" width="5" style="1" customWidth="1"/>
    <col min="268" max="268" width="10.140625" style="1" customWidth="1"/>
    <col min="269" max="269" width="11.5703125" style="1"/>
    <col min="270" max="270" width="5.85546875" style="1" customWidth="1"/>
    <col min="271" max="271" width="10.140625" style="1" customWidth="1"/>
    <col min="272" max="272" width="11.5703125" style="1"/>
    <col min="273" max="273" width="10.140625" style="1" customWidth="1"/>
    <col min="274" max="276" width="11.5703125" style="1"/>
    <col min="277" max="277" width="11.28515625" style="1" customWidth="1"/>
    <col min="278" max="278" width="11.5703125" style="1"/>
    <col min="279" max="279" width="11" style="1" customWidth="1"/>
    <col min="280" max="280" width="10.140625" style="1" customWidth="1"/>
    <col min="281" max="285" width="11.42578125" style="1" customWidth="1"/>
    <col min="286" max="512" width="11.5703125" style="1"/>
    <col min="513" max="513" width="14.5703125" style="1" customWidth="1"/>
    <col min="514" max="514" width="14.28515625" style="1" customWidth="1"/>
    <col min="515" max="515" width="11.85546875" style="1" customWidth="1"/>
    <col min="516" max="516" width="7.5703125" style="1" customWidth="1"/>
    <col min="517" max="517" width="9" style="1" customWidth="1"/>
    <col min="518" max="518" width="8.7109375" style="1" customWidth="1"/>
    <col min="519" max="523" width="5" style="1" customWidth="1"/>
    <col min="524" max="524" width="10.140625" style="1" customWidth="1"/>
    <col min="525" max="525" width="11.5703125" style="1"/>
    <col min="526" max="526" width="5.85546875" style="1" customWidth="1"/>
    <col min="527" max="527" width="10.140625" style="1" customWidth="1"/>
    <col min="528" max="528" width="11.5703125" style="1"/>
    <col min="529" max="529" width="10.140625" style="1" customWidth="1"/>
    <col min="530" max="532" width="11.5703125" style="1"/>
    <col min="533" max="533" width="11.28515625" style="1" customWidth="1"/>
    <col min="534" max="534" width="11.5703125" style="1"/>
    <col min="535" max="535" width="11" style="1" customWidth="1"/>
    <col min="536" max="536" width="10.140625" style="1" customWidth="1"/>
    <col min="537" max="541" width="11.42578125" style="1" customWidth="1"/>
    <col min="542" max="768" width="11.5703125" style="1"/>
    <col min="769" max="769" width="14.5703125" style="1" customWidth="1"/>
    <col min="770" max="770" width="14.28515625" style="1" customWidth="1"/>
    <col min="771" max="771" width="11.85546875" style="1" customWidth="1"/>
    <col min="772" max="772" width="7.5703125" style="1" customWidth="1"/>
    <col min="773" max="773" width="9" style="1" customWidth="1"/>
    <col min="774" max="774" width="8.7109375" style="1" customWidth="1"/>
    <col min="775" max="779" width="5" style="1" customWidth="1"/>
    <col min="780" max="780" width="10.140625" style="1" customWidth="1"/>
    <col min="781" max="781" width="11.5703125" style="1"/>
    <col min="782" max="782" width="5.85546875" style="1" customWidth="1"/>
    <col min="783" max="783" width="10.140625" style="1" customWidth="1"/>
    <col min="784" max="784" width="11.5703125" style="1"/>
    <col min="785" max="785" width="10.140625" style="1" customWidth="1"/>
    <col min="786" max="788" width="11.5703125" style="1"/>
    <col min="789" max="789" width="11.28515625" style="1" customWidth="1"/>
    <col min="790" max="790" width="11.5703125" style="1"/>
    <col min="791" max="791" width="11" style="1" customWidth="1"/>
    <col min="792" max="792" width="10.140625" style="1" customWidth="1"/>
    <col min="793" max="797" width="11.42578125" style="1" customWidth="1"/>
    <col min="798" max="1024" width="11.5703125" style="1"/>
    <col min="1025" max="1025" width="14.5703125" style="1" customWidth="1"/>
    <col min="1026" max="1026" width="14.28515625" style="1" customWidth="1"/>
    <col min="1027" max="1027" width="11.85546875" style="1" customWidth="1"/>
    <col min="1028" max="1028" width="7.5703125" style="1" customWidth="1"/>
    <col min="1029" max="1029" width="9" style="1" customWidth="1"/>
    <col min="1030" max="1030" width="8.7109375" style="1" customWidth="1"/>
    <col min="1031" max="1035" width="5" style="1" customWidth="1"/>
    <col min="1036" max="1036" width="10.140625" style="1" customWidth="1"/>
    <col min="1037" max="1037" width="11.5703125" style="1"/>
    <col min="1038" max="1038" width="5.85546875" style="1" customWidth="1"/>
    <col min="1039" max="1039" width="10.140625" style="1" customWidth="1"/>
    <col min="1040" max="1040" width="11.5703125" style="1"/>
    <col min="1041" max="1041" width="10.140625" style="1" customWidth="1"/>
    <col min="1042" max="1044" width="11.5703125" style="1"/>
    <col min="1045" max="1045" width="11.28515625" style="1" customWidth="1"/>
    <col min="1046" max="1046" width="11.5703125" style="1"/>
    <col min="1047" max="1047" width="11" style="1" customWidth="1"/>
    <col min="1048" max="1048" width="10.140625" style="1" customWidth="1"/>
    <col min="1049" max="1053" width="11.42578125" style="1" customWidth="1"/>
    <col min="1054" max="1280" width="11.5703125" style="1"/>
    <col min="1281" max="1281" width="14.5703125" style="1" customWidth="1"/>
    <col min="1282" max="1282" width="14.28515625" style="1" customWidth="1"/>
    <col min="1283" max="1283" width="11.85546875" style="1" customWidth="1"/>
    <col min="1284" max="1284" width="7.5703125" style="1" customWidth="1"/>
    <col min="1285" max="1285" width="9" style="1" customWidth="1"/>
    <col min="1286" max="1286" width="8.7109375" style="1" customWidth="1"/>
    <col min="1287" max="1291" width="5" style="1" customWidth="1"/>
    <col min="1292" max="1292" width="10.140625" style="1" customWidth="1"/>
    <col min="1293" max="1293" width="11.5703125" style="1"/>
    <col min="1294" max="1294" width="5.85546875" style="1" customWidth="1"/>
    <col min="1295" max="1295" width="10.140625" style="1" customWidth="1"/>
    <col min="1296" max="1296" width="11.5703125" style="1"/>
    <col min="1297" max="1297" width="10.140625" style="1" customWidth="1"/>
    <col min="1298" max="1300" width="11.5703125" style="1"/>
    <col min="1301" max="1301" width="11.28515625" style="1" customWidth="1"/>
    <col min="1302" max="1302" width="11.5703125" style="1"/>
    <col min="1303" max="1303" width="11" style="1" customWidth="1"/>
    <col min="1304" max="1304" width="10.140625" style="1" customWidth="1"/>
    <col min="1305" max="1309" width="11.42578125" style="1" customWidth="1"/>
    <col min="1310" max="1536" width="11.5703125" style="1"/>
    <col min="1537" max="1537" width="14.5703125" style="1" customWidth="1"/>
    <col min="1538" max="1538" width="14.28515625" style="1" customWidth="1"/>
    <col min="1539" max="1539" width="11.85546875" style="1" customWidth="1"/>
    <col min="1540" max="1540" width="7.5703125" style="1" customWidth="1"/>
    <col min="1541" max="1541" width="9" style="1" customWidth="1"/>
    <col min="1542" max="1542" width="8.7109375" style="1" customWidth="1"/>
    <col min="1543" max="1547" width="5" style="1" customWidth="1"/>
    <col min="1548" max="1548" width="10.140625" style="1" customWidth="1"/>
    <col min="1549" max="1549" width="11.5703125" style="1"/>
    <col min="1550" max="1550" width="5.85546875" style="1" customWidth="1"/>
    <col min="1551" max="1551" width="10.140625" style="1" customWidth="1"/>
    <col min="1552" max="1552" width="11.5703125" style="1"/>
    <col min="1553" max="1553" width="10.140625" style="1" customWidth="1"/>
    <col min="1554" max="1556" width="11.5703125" style="1"/>
    <col min="1557" max="1557" width="11.28515625" style="1" customWidth="1"/>
    <col min="1558" max="1558" width="11.5703125" style="1"/>
    <col min="1559" max="1559" width="11" style="1" customWidth="1"/>
    <col min="1560" max="1560" width="10.140625" style="1" customWidth="1"/>
    <col min="1561" max="1565" width="11.42578125" style="1" customWidth="1"/>
    <col min="1566" max="1792" width="11.5703125" style="1"/>
    <col min="1793" max="1793" width="14.5703125" style="1" customWidth="1"/>
    <col min="1794" max="1794" width="14.28515625" style="1" customWidth="1"/>
    <col min="1795" max="1795" width="11.85546875" style="1" customWidth="1"/>
    <col min="1796" max="1796" width="7.5703125" style="1" customWidth="1"/>
    <col min="1797" max="1797" width="9" style="1" customWidth="1"/>
    <col min="1798" max="1798" width="8.7109375" style="1" customWidth="1"/>
    <col min="1799" max="1803" width="5" style="1" customWidth="1"/>
    <col min="1804" max="1804" width="10.140625" style="1" customWidth="1"/>
    <col min="1805" max="1805" width="11.5703125" style="1"/>
    <col min="1806" max="1806" width="5.85546875" style="1" customWidth="1"/>
    <col min="1807" max="1807" width="10.140625" style="1" customWidth="1"/>
    <col min="1808" max="1808" width="11.5703125" style="1"/>
    <col min="1809" max="1809" width="10.140625" style="1" customWidth="1"/>
    <col min="1810" max="1812" width="11.5703125" style="1"/>
    <col min="1813" max="1813" width="11.28515625" style="1" customWidth="1"/>
    <col min="1814" max="1814" width="11.5703125" style="1"/>
    <col min="1815" max="1815" width="11" style="1" customWidth="1"/>
    <col min="1816" max="1816" width="10.140625" style="1" customWidth="1"/>
    <col min="1817" max="1821" width="11.42578125" style="1" customWidth="1"/>
    <col min="1822" max="2048" width="11.5703125" style="1"/>
    <col min="2049" max="2049" width="14.5703125" style="1" customWidth="1"/>
    <col min="2050" max="2050" width="14.28515625" style="1" customWidth="1"/>
    <col min="2051" max="2051" width="11.85546875" style="1" customWidth="1"/>
    <col min="2052" max="2052" width="7.5703125" style="1" customWidth="1"/>
    <col min="2053" max="2053" width="9" style="1" customWidth="1"/>
    <col min="2054" max="2054" width="8.7109375" style="1" customWidth="1"/>
    <col min="2055" max="2059" width="5" style="1" customWidth="1"/>
    <col min="2060" max="2060" width="10.140625" style="1" customWidth="1"/>
    <col min="2061" max="2061" width="11.5703125" style="1"/>
    <col min="2062" max="2062" width="5.85546875" style="1" customWidth="1"/>
    <col min="2063" max="2063" width="10.140625" style="1" customWidth="1"/>
    <col min="2064" max="2064" width="11.5703125" style="1"/>
    <col min="2065" max="2065" width="10.140625" style="1" customWidth="1"/>
    <col min="2066" max="2068" width="11.5703125" style="1"/>
    <col min="2069" max="2069" width="11.28515625" style="1" customWidth="1"/>
    <col min="2070" max="2070" width="11.5703125" style="1"/>
    <col min="2071" max="2071" width="11" style="1" customWidth="1"/>
    <col min="2072" max="2072" width="10.140625" style="1" customWidth="1"/>
    <col min="2073" max="2077" width="11.42578125" style="1" customWidth="1"/>
    <col min="2078" max="2304" width="11.5703125" style="1"/>
    <col min="2305" max="2305" width="14.5703125" style="1" customWidth="1"/>
    <col min="2306" max="2306" width="14.28515625" style="1" customWidth="1"/>
    <col min="2307" max="2307" width="11.85546875" style="1" customWidth="1"/>
    <col min="2308" max="2308" width="7.5703125" style="1" customWidth="1"/>
    <col min="2309" max="2309" width="9" style="1" customWidth="1"/>
    <col min="2310" max="2310" width="8.7109375" style="1" customWidth="1"/>
    <col min="2311" max="2315" width="5" style="1" customWidth="1"/>
    <col min="2316" max="2316" width="10.140625" style="1" customWidth="1"/>
    <col min="2317" max="2317" width="11.5703125" style="1"/>
    <col min="2318" max="2318" width="5.85546875" style="1" customWidth="1"/>
    <col min="2319" max="2319" width="10.140625" style="1" customWidth="1"/>
    <col min="2320" max="2320" width="11.5703125" style="1"/>
    <col min="2321" max="2321" width="10.140625" style="1" customWidth="1"/>
    <col min="2322" max="2324" width="11.5703125" style="1"/>
    <col min="2325" max="2325" width="11.28515625" style="1" customWidth="1"/>
    <col min="2326" max="2326" width="11.5703125" style="1"/>
    <col min="2327" max="2327" width="11" style="1" customWidth="1"/>
    <col min="2328" max="2328" width="10.140625" style="1" customWidth="1"/>
    <col min="2329" max="2333" width="11.42578125" style="1" customWidth="1"/>
    <col min="2334" max="2560" width="11.5703125" style="1"/>
    <col min="2561" max="2561" width="14.5703125" style="1" customWidth="1"/>
    <col min="2562" max="2562" width="14.28515625" style="1" customWidth="1"/>
    <col min="2563" max="2563" width="11.85546875" style="1" customWidth="1"/>
    <col min="2564" max="2564" width="7.5703125" style="1" customWidth="1"/>
    <col min="2565" max="2565" width="9" style="1" customWidth="1"/>
    <col min="2566" max="2566" width="8.7109375" style="1" customWidth="1"/>
    <col min="2567" max="2571" width="5" style="1" customWidth="1"/>
    <col min="2572" max="2572" width="10.140625" style="1" customWidth="1"/>
    <col min="2573" max="2573" width="11.5703125" style="1"/>
    <col min="2574" max="2574" width="5.85546875" style="1" customWidth="1"/>
    <col min="2575" max="2575" width="10.140625" style="1" customWidth="1"/>
    <col min="2576" max="2576" width="11.5703125" style="1"/>
    <col min="2577" max="2577" width="10.140625" style="1" customWidth="1"/>
    <col min="2578" max="2580" width="11.5703125" style="1"/>
    <col min="2581" max="2581" width="11.28515625" style="1" customWidth="1"/>
    <col min="2582" max="2582" width="11.5703125" style="1"/>
    <col min="2583" max="2583" width="11" style="1" customWidth="1"/>
    <col min="2584" max="2584" width="10.140625" style="1" customWidth="1"/>
    <col min="2585" max="2589" width="11.42578125" style="1" customWidth="1"/>
    <col min="2590" max="2816" width="11.5703125" style="1"/>
    <col min="2817" max="2817" width="14.5703125" style="1" customWidth="1"/>
    <col min="2818" max="2818" width="14.28515625" style="1" customWidth="1"/>
    <col min="2819" max="2819" width="11.85546875" style="1" customWidth="1"/>
    <col min="2820" max="2820" width="7.5703125" style="1" customWidth="1"/>
    <col min="2821" max="2821" width="9" style="1" customWidth="1"/>
    <col min="2822" max="2822" width="8.7109375" style="1" customWidth="1"/>
    <col min="2823" max="2827" width="5" style="1" customWidth="1"/>
    <col min="2828" max="2828" width="10.140625" style="1" customWidth="1"/>
    <col min="2829" max="2829" width="11.5703125" style="1"/>
    <col min="2830" max="2830" width="5.85546875" style="1" customWidth="1"/>
    <col min="2831" max="2831" width="10.140625" style="1" customWidth="1"/>
    <col min="2832" max="2832" width="11.5703125" style="1"/>
    <col min="2833" max="2833" width="10.140625" style="1" customWidth="1"/>
    <col min="2834" max="2836" width="11.5703125" style="1"/>
    <col min="2837" max="2837" width="11.28515625" style="1" customWidth="1"/>
    <col min="2838" max="2838" width="11.5703125" style="1"/>
    <col min="2839" max="2839" width="11" style="1" customWidth="1"/>
    <col min="2840" max="2840" width="10.140625" style="1" customWidth="1"/>
    <col min="2841" max="2845" width="11.42578125" style="1" customWidth="1"/>
    <col min="2846" max="3072" width="11.5703125" style="1"/>
    <col min="3073" max="3073" width="14.5703125" style="1" customWidth="1"/>
    <col min="3074" max="3074" width="14.28515625" style="1" customWidth="1"/>
    <col min="3075" max="3075" width="11.85546875" style="1" customWidth="1"/>
    <col min="3076" max="3076" width="7.5703125" style="1" customWidth="1"/>
    <col min="3077" max="3077" width="9" style="1" customWidth="1"/>
    <col min="3078" max="3078" width="8.7109375" style="1" customWidth="1"/>
    <col min="3079" max="3083" width="5" style="1" customWidth="1"/>
    <col min="3084" max="3084" width="10.140625" style="1" customWidth="1"/>
    <col min="3085" max="3085" width="11.5703125" style="1"/>
    <col min="3086" max="3086" width="5.85546875" style="1" customWidth="1"/>
    <col min="3087" max="3087" width="10.140625" style="1" customWidth="1"/>
    <col min="3088" max="3088" width="11.5703125" style="1"/>
    <col min="3089" max="3089" width="10.140625" style="1" customWidth="1"/>
    <col min="3090" max="3092" width="11.5703125" style="1"/>
    <col min="3093" max="3093" width="11.28515625" style="1" customWidth="1"/>
    <col min="3094" max="3094" width="11.5703125" style="1"/>
    <col min="3095" max="3095" width="11" style="1" customWidth="1"/>
    <col min="3096" max="3096" width="10.140625" style="1" customWidth="1"/>
    <col min="3097" max="3101" width="11.42578125" style="1" customWidth="1"/>
    <col min="3102" max="3328" width="11.5703125" style="1"/>
    <col min="3329" max="3329" width="14.5703125" style="1" customWidth="1"/>
    <col min="3330" max="3330" width="14.28515625" style="1" customWidth="1"/>
    <col min="3331" max="3331" width="11.85546875" style="1" customWidth="1"/>
    <col min="3332" max="3332" width="7.5703125" style="1" customWidth="1"/>
    <col min="3333" max="3333" width="9" style="1" customWidth="1"/>
    <col min="3334" max="3334" width="8.7109375" style="1" customWidth="1"/>
    <col min="3335" max="3339" width="5" style="1" customWidth="1"/>
    <col min="3340" max="3340" width="10.140625" style="1" customWidth="1"/>
    <col min="3341" max="3341" width="11.5703125" style="1"/>
    <col min="3342" max="3342" width="5.85546875" style="1" customWidth="1"/>
    <col min="3343" max="3343" width="10.140625" style="1" customWidth="1"/>
    <col min="3344" max="3344" width="11.5703125" style="1"/>
    <col min="3345" max="3345" width="10.140625" style="1" customWidth="1"/>
    <col min="3346" max="3348" width="11.5703125" style="1"/>
    <col min="3349" max="3349" width="11.28515625" style="1" customWidth="1"/>
    <col min="3350" max="3350" width="11.5703125" style="1"/>
    <col min="3351" max="3351" width="11" style="1" customWidth="1"/>
    <col min="3352" max="3352" width="10.140625" style="1" customWidth="1"/>
    <col min="3353" max="3357" width="11.42578125" style="1" customWidth="1"/>
    <col min="3358" max="3584" width="11.5703125" style="1"/>
    <col min="3585" max="3585" width="14.5703125" style="1" customWidth="1"/>
    <col min="3586" max="3586" width="14.28515625" style="1" customWidth="1"/>
    <col min="3587" max="3587" width="11.85546875" style="1" customWidth="1"/>
    <col min="3588" max="3588" width="7.5703125" style="1" customWidth="1"/>
    <col min="3589" max="3589" width="9" style="1" customWidth="1"/>
    <col min="3590" max="3590" width="8.7109375" style="1" customWidth="1"/>
    <col min="3591" max="3595" width="5" style="1" customWidth="1"/>
    <col min="3596" max="3596" width="10.140625" style="1" customWidth="1"/>
    <col min="3597" max="3597" width="11.5703125" style="1"/>
    <col min="3598" max="3598" width="5.85546875" style="1" customWidth="1"/>
    <col min="3599" max="3599" width="10.140625" style="1" customWidth="1"/>
    <col min="3600" max="3600" width="11.5703125" style="1"/>
    <col min="3601" max="3601" width="10.140625" style="1" customWidth="1"/>
    <col min="3602" max="3604" width="11.5703125" style="1"/>
    <col min="3605" max="3605" width="11.28515625" style="1" customWidth="1"/>
    <col min="3606" max="3606" width="11.5703125" style="1"/>
    <col min="3607" max="3607" width="11" style="1" customWidth="1"/>
    <col min="3608" max="3608" width="10.140625" style="1" customWidth="1"/>
    <col min="3609" max="3613" width="11.42578125" style="1" customWidth="1"/>
    <col min="3614" max="3840" width="11.5703125" style="1"/>
    <col min="3841" max="3841" width="14.5703125" style="1" customWidth="1"/>
    <col min="3842" max="3842" width="14.28515625" style="1" customWidth="1"/>
    <col min="3843" max="3843" width="11.85546875" style="1" customWidth="1"/>
    <col min="3844" max="3844" width="7.5703125" style="1" customWidth="1"/>
    <col min="3845" max="3845" width="9" style="1" customWidth="1"/>
    <col min="3846" max="3846" width="8.7109375" style="1" customWidth="1"/>
    <col min="3847" max="3851" width="5" style="1" customWidth="1"/>
    <col min="3852" max="3852" width="10.140625" style="1" customWidth="1"/>
    <col min="3853" max="3853" width="11.5703125" style="1"/>
    <col min="3854" max="3854" width="5.85546875" style="1" customWidth="1"/>
    <col min="3855" max="3855" width="10.140625" style="1" customWidth="1"/>
    <col min="3856" max="3856" width="11.5703125" style="1"/>
    <col min="3857" max="3857" width="10.140625" style="1" customWidth="1"/>
    <col min="3858" max="3860" width="11.5703125" style="1"/>
    <col min="3861" max="3861" width="11.28515625" style="1" customWidth="1"/>
    <col min="3862" max="3862" width="11.5703125" style="1"/>
    <col min="3863" max="3863" width="11" style="1" customWidth="1"/>
    <col min="3864" max="3864" width="10.140625" style="1" customWidth="1"/>
    <col min="3865" max="3869" width="11.42578125" style="1" customWidth="1"/>
    <col min="3870" max="4096" width="11.5703125" style="1"/>
    <col min="4097" max="4097" width="14.5703125" style="1" customWidth="1"/>
    <col min="4098" max="4098" width="14.28515625" style="1" customWidth="1"/>
    <col min="4099" max="4099" width="11.85546875" style="1" customWidth="1"/>
    <col min="4100" max="4100" width="7.5703125" style="1" customWidth="1"/>
    <col min="4101" max="4101" width="9" style="1" customWidth="1"/>
    <col min="4102" max="4102" width="8.7109375" style="1" customWidth="1"/>
    <col min="4103" max="4107" width="5" style="1" customWidth="1"/>
    <col min="4108" max="4108" width="10.140625" style="1" customWidth="1"/>
    <col min="4109" max="4109" width="11.5703125" style="1"/>
    <col min="4110" max="4110" width="5.85546875" style="1" customWidth="1"/>
    <col min="4111" max="4111" width="10.140625" style="1" customWidth="1"/>
    <col min="4112" max="4112" width="11.5703125" style="1"/>
    <col min="4113" max="4113" width="10.140625" style="1" customWidth="1"/>
    <col min="4114" max="4116" width="11.5703125" style="1"/>
    <col min="4117" max="4117" width="11.28515625" style="1" customWidth="1"/>
    <col min="4118" max="4118" width="11.5703125" style="1"/>
    <col min="4119" max="4119" width="11" style="1" customWidth="1"/>
    <col min="4120" max="4120" width="10.140625" style="1" customWidth="1"/>
    <col min="4121" max="4125" width="11.42578125" style="1" customWidth="1"/>
    <col min="4126" max="4352" width="11.5703125" style="1"/>
    <col min="4353" max="4353" width="14.5703125" style="1" customWidth="1"/>
    <col min="4354" max="4354" width="14.28515625" style="1" customWidth="1"/>
    <col min="4355" max="4355" width="11.85546875" style="1" customWidth="1"/>
    <col min="4356" max="4356" width="7.5703125" style="1" customWidth="1"/>
    <col min="4357" max="4357" width="9" style="1" customWidth="1"/>
    <col min="4358" max="4358" width="8.7109375" style="1" customWidth="1"/>
    <col min="4359" max="4363" width="5" style="1" customWidth="1"/>
    <col min="4364" max="4364" width="10.140625" style="1" customWidth="1"/>
    <col min="4365" max="4365" width="11.5703125" style="1"/>
    <col min="4366" max="4366" width="5.85546875" style="1" customWidth="1"/>
    <col min="4367" max="4367" width="10.140625" style="1" customWidth="1"/>
    <col min="4368" max="4368" width="11.5703125" style="1"/>
    <col min="4369" max="4369" width="10.140625" style="1" customWidth="1"/>
    <col min="4370" max="4372" width="11.5703125" style="1"/>
    <col min="4373" max="4373" width="11.28515625" style="1" customWidth="1"/>
    <col min="4374" max="4374" width="11.5703125" style="1"/>
    <col min="4375" max="4375" width="11" style="1" customWidth="1"/>
    <col min="4376" max="4376" width="10.140625" style="1" customWidth="1"/>
    <col min="4377" max="4381" width="11.42578125" style="1" customWidth="1"/>
    <col min="4382" max="4608" width="11.5703125" style="1"/>
    <col min="4609" max="4609" width="14.5703125" style="1" customWidth="1"/>
    <col min="4610" max="4610" width="14.28515625" style="1" customWidth="1"/>
    <col min="4611" max="4611" width="11.85546875" style="1" customWidth="1"/>
    <col min="4612" max="4612" width="7.5703125" style="1" customWidth="1"/>
    <col min="4613" max="4613" width="9" style="1" customWidth="1"/>
    <col min="4614" max="4614" width="8.7109375" style="1" customWidth="1"/>
    <col min="4615" max="4619" width="5" style="1" customWidth="1"/>
    <col min="4620" max="4620" width="10.140625" style="1" customWidth="1"/>
    <col min="4621" max="4621" width="11.5703125" style="1"/>
    <col min="4622" max="4622" width="5.85546875" style="1" customWidth="1"/>
    <col min="4623" max="4623" width="10.140625" style="1" customWidth="1"/>
    <col min="4624" max="4624" width="11.5703125" style="1"/>
    <col min="4625" max="4625" width="10.140625" style="1" customWidth="1"/>
    <col min="4626" max="4628" width="11.5703125" style="1"/>
    <col min="4629" max="4629" width="11.28515625" style="1" customWidth="1"/>
    <col min="4630" max="4630" width="11.5703125" style="1"/>
    <col min="4631" max="4631" width="11" style="1" customWidth="1"/>
    <col min="4632" max="4632" width="10.140625" style="1" customWidth="1"/>
    <col min="4633" max="4637" width="11.42578125" style="1" customWidth="1"/>
    <col min="4638" max="4864" width="11.5703125" style="1"/>
    <col min="4865" max="4865" width="14.5703125" style="1" customWidth="1"/>
    <col min="4866" max="4866" width="14.28515625" style="1" customWidth="1"/>
    <col min="4867" max="4867" width="11.85546875" style="1" customWidth="1"/>
    <col min="4868" max="4868" width="7.5703125" style="1" customWidth="1"/>
    <col min="4869" max="4869" width="9" style="1" customWidth="1"/>
    <col min="4870" max="4870" width="8.7109375" style="1" customWidth="1"/>
    <col min="4871" max="4875" width="5" style="1" customWidth="1"/>
    <col min="4876" max="4876" width="10.140625" style="1" customWidth="1"/>
    <col min="4877" max="4877" width="11.5703125" style="1"/>
    <col min="4878" max="4878" width="5.85546875" style="1" customWidth="1"/>
    <col min="4879" max="4879" width="10.140625" style="1" customWidth="1"/>
    <col min="4880" max="4880" width="11.5703125" style="1"/>
    <col min="4881" max="4881" width="10.140625" style="1" customWidth="1"/>
    <col min="4882" max="4884" width="11.5703125" style="1"/>
    <col min="4885" max="4885" width="11.28515625" style="1" customWidth="1"/>
    <col min="4886" max="4886" width="11.5703125" style="1"/>
    <col min="4887" max="4887" width="11" style="1" customWidth="1"/>
    <col min="4888" max="4888" width="10.140625" style="1" customWidth="1"/>
    <col min="4889" max="4893" width="11.42578125" style="1" customWidth="1"/>
    <col min="4894" max="5120" width="11.5703125" style="1"/>
    <col min="5121" max="5121" width="14.5703125" style="1" customWidth="1"/>
    <col min="5122" max="5122" width="14.28515625" style="1" customWidth="1"/>
    <col min="5123" max="5123" width="11.85546875" style="1" customWidth="1"/>
    <col min="5124" max="5124" width="7.5703125" style="1" customWidth="1"/>
    <col min="5125" max="5125" width="9" style="1" customWidth="1"/>
    <col min="5126" max="5126" width="8.7109375" style="1" customWidth="1"/>
    <col min="5127" max="5131" width="5" style="1" customWidth="1"/>
    <col min="5132" max="5132" width="10.140625" style="1" customWidth="1"/>
    <col min="5133" max="5133" width="11.5703125" style="1"/>
    <col min="5134" max="5134" width="5.85546875" style="1" customWidth="1"/>
    <col min="5135" max="5135" width="10.140625" style="1" customWidth="1"/>
    <col min="5136" max="5136" width="11.5703125" style="1"/>
    <col min="5137" max="5137" width="10.140625" style="1" customWidth="1"/>
    <col min="5138" max="5140" width="11.5703125" style="1"/>
    <col min="5141" max="5141" width="11.28515625" style="1" customWidth="1"/>
    <col min="5142" max="5142" width="11.5703125" style="1"/>
    <col min="5143" max="5143" width="11" style="1" customWidth="1"/>
    <col min="5144" max="5144" width="10.140625" style="1" customWidth="1"/>
    <col min="5145" max="5149" width="11.42578125" style="1" customWidth="1"/>
    <col min="5150" max="5376" width="11.5703125" style="1"/>
    <col min="5377" max="5377" width="14.5703125" style="1" customWidth="1"/>
    <col min="5378" max="5378" width="14.28515625" style="1" customWidth="1"/>
    <col min="5379" max="5379" width="11.85546875" style="1" customWidth="1"/>
    <col min="5380" max="5380" width="7.5703125" style="1" customWidth="1"/>
    <col min="5381" max="5381" width="9" style="1" customWidth="1"/>
    <col min="5382" max="5382" width="8.7109375" style="1" customWidth="1"/>
    <col min="5383" max="5387" width="5" style="1" customWidth="1"/>
    <col min="5388" max="5388" width="10.140625" style="1" customWidth="1"/>
    <col min="5389" max="5389" width="11.5703125" style="1"/>
    <col min="5390" max="5390" width="5.85546875" style="1" customWidth="1"/>
    <col min="5391" max="5391" width="10.140625" style="1" customWidth="1"/>
    <col min="5392" max="5392" width="11.5703125" style="1"/>
    <col min="5393" max="5393" width="10.140625" style="1" customWidth="1"/>
    <col min="5394" max="5396" width="11.5703125" style="1"/>
    <col min="5397" max="5397" width="11.28515625" style="1" customWidth="1"/>
    <col min="5398" max="5398" width="11.5703125" style="1"/>
    <col min="5399" max="5399" width="11" style="1" customWidth="1"/>
    <col min="5400" max="5400" width="10.140625" style="1" customWidth="1"/>
    <col min="5401" max="5405" width="11.42578125" style="1" customWidth="1"/>
    <col min="5406" max="5632" width="11.5703125" style="1"/>
    <col min="5633" max="5633" width="14.5703125" style="1" customWidth="1"/>
    <col min="5634" max="5634" width="14.28515625" style="1" customWidth="1"/>
    <col min="5635" max="5635" width="11.85546875" style="1" customWidth="1"/>
    <col min="5636" max="5636" width="7.5703125" style="1" customWidth="1"/>
    <col min="5637" max="5637" width="9" style="1" customWidth="1"/>
    <col min="5638" max="5638" width="8.7109375" style="1" customWidth="1"/>
    <col min="5639" max="5643" width="5" style="1" customWidth="1"/>
    <col min="5644" max="5644" width="10.140625" style="1" customWidth="1"/>
    <col min="5645" max="5645" width="11.5703125" style="1"/>
    <col min="5646" max="5646" width="5.85546875" style="1" customWidth="1"/>
    <col min="5647" max="5647" width="10.140625" style="1" customWidth="1"/>
    <col min="5648" max="5648" width="11.5703125" style="1"/>
    <col min="5649" max="5649" width="10.140625" style="1" customWidth="1"/>
    <col min="5650" max="5652" width="11.5703125" style="1"/>
    <col min="5653" max="5653" width="11.28515625" style="1" customWidth="1"/>
    <col min="5654" max="5654" width="11.5703125" style="1"/>
    <col min="5655" max="5655" width="11" style="1" customWidth="1"/>
    <col min="5656" max="5656" width="10.140625" style="1" customWidth="1"/>
    <col min="5657" max="5661" width="11.42578125" style="1" customWidth="1"/>
    <col min="5662" max="5888" width="11.5703125" style="1"/>
    <col min="5889" max="5889" width="14.5703125" style="1" customWidth="1"/>
    <col min="5890" max="5890" width="14.28515625" style="1" customWidth="1"/>
    <col min="5891" max="5891" width="11.85546875" style="1" customWidth="1"/>
    <col min="5892" max="5892" width="7.5703125" style="1" customWidth="1"/>
    <col min="5893" max="5893" width="9" style="1" customWidth="1"/>
    <col min="5894" max="5894" width="8.7109375" style="1" customWidth="1"/>
    <col min="5895" max="5899" width="5" style="1" customWidth="1"/>
    <col min="5900" max="5900" width="10.140625" style="1" customWidth="1"/>
    <col min="5901" max="5901" width="11.5703125" style="1"/>
    <col min="5902" max="5902" width="5.85546875" style="1" customWidth="1"/>
    <col min="5903" max="5903" width="10.140625" style="1" customWidth="1"/>
    <col min="5904" max="5904" width="11.5703125" style="1"/>
    <col min="5905" max="5905" width="10.140625" style="1" customWidth="1"/>
    <col min="5906" max="5908" width="11.5703125" style="1"/>
    <col min="5909" max="5909" width="11.28515625" style="1" customWidth="1"/>
    <col min="5910" max="5910" width="11.5703125" style="1"/>
    <col min="5911" max="5911" width="11" style="1" customWidth="1"/>
    <col min="5912" max="5912" width="10.140625" style="1" customWidth="1"/>
    <col min="5913" max="5917" width="11.42578125" style="1" customWidth="1"/>
    <col min="5918" max="6144" width="11.5703125" style="1"/>
    <col min="6145" max="6145" width="14.5703125" style="1" customWidth="1"/>
    <col min="6146" max="6146" width="14.28515625" style="1" customWidth="1"/>
    <col min="6147" max="6147" width="11.85546875" style="1" customWidth="1"/>
    <col min="6148" max="6148" width="7.5703125" style="1" customWidth="1"/>
    <col min="6149" max="6149" width="9" style="1" customWidth="1"/>
    <col min="6150" max="6150" width="8.7109375" style="1" customWidth="1"/>
    <col min="6151" max="6155" width="5" style="1" customWidth="1"/>
    <col min="6156" max="6156" width="10.140625" style="1" customWidth="1"/>
    <col min="6157" max="6157" width="11.5703125" style="1"/>
    <col min="6158" max="6158" width="5.85546875" style="1" customWidth="1"/>
    <col min="6159" max="6159" width="10.140625" style="1" customWidth="1"/>
    <col min="6160" max="6160" width="11.5703125" style="1"/>
    <col min="6161" max="6161" width="10.140625" style="1" customWidth="1"/>
    <col min="6162" max="6164" width="11.5703125" style="1"/>
    <col min="6165" max="6165" width="11.28515625" style="1" customWidth="1"/>
    <col min="6166" max="6166" width="11.5703125" style="1"/>
    <col min="6167" max="6167" width="11" style="1" customWidth="1"/>
    <col min="6168" max="6168" width="10.140625" style="1" customWidth="1"/>
    <col min="6169" max="6173" width="11.42578125" style="1" customWidth="1"/>
    <col min="6174" max="6400" width="11.5703125" style="1"/>
    <col min="6401" max="6401" width="14.5703125" style="1" customWidth="1"/>
    <col min="6402" max="6402" width="14.28515625" style="1" customWidth="1"/>
    <col min="6403" max="6403" width="11.85546875" style="1" customWidth="1"/>
    <col min="6404" max="6404" width="7.5703125" style="1" customWidth="1"/>
    <col min="6405" max="6405" width="9" style="1" customWidth="1"/>
    <col min="6406" max="6406" width="8.7109375" style="1" customWidth="1"/>
    <col min="6407" max="6411" width="5" style="1" customWidth="1"/>
    <col min="6412" max="6412" width="10.140625" style="1" customWidth="1"/>
    <col min="6413" max="6413" width="11.5703125" style="1"/>
    <col min="6414" max="6414" width="5.85546875" style="1" customWidth="1"/>
    <col min="6415" max="6415" width="10.140625" style="1" customWidth="1"/>
    <col min="6416" max="6416" width="11.5703125" style="1"/>
    <col min="6417" max="6417" width="10.140625" style="1" customWidth="1"/>
    <col min="6418" max="6420" width="11.5703125" style="1"/>
    <col min="6421" max="6421" width="11.28515625" style="1" customWidth="1"/>
    <col min="6422" max="6422" width="11.5703125" style="1"/>
    <col min="6423" max="6423" width="11" style="1" customWidth="1"/>
    <col min="6424" max="6424" width="10.140625" style="1" customWidth="1"/>
    <col min="6425" max="6429" width="11.42578125" style="1" customWidth="1"/>
    <col min="6430" max="6656" width="11.5703125" style="1"/>
    <col min="6657" max="6657" width="14.5703125" style="1" customWidth="1"/>
    <col min="6658" max="6658" width="14.28515625" style="1" customWidth="1"/>
    <col min="6659" max="6659" width="11.85546875" style="1" customWidth="1"/>
    <col min="6660" max="6660" width="7.5703125" style="1" customWidth="1"/>
    <col min="6661" max="6661" width="9" style="1" customWidth="1"/>
    <col min="6662" max="6662" width="8.7109375" style="1" customWidth="1"/>
    <col min="6663" max="6667" width="5" style="1" customWidth="1"/>
    <col min="6668" max="6668" width="10.140625" style="1" customWidth="1"/>
    <col min="6669" max="6669" width="11.5703125" style="1"/>
    <col min="6670" max="6670" width="5.85546875" style="1" customWidth="1"/>
    <col min="6671" max="6671" width="10.140625" style="1" customWidth="1"/>
    <col min="6672" max="6672" width="11.5703125" style="1"/>
    <col min="6673" max="6673" width="10.140625" style="1" customWidth="1"/>
    <col min="6674" max="6676" width="11.5703125" style="1"/>
    <col min="6677" max="6677" width="11.28515625" style="1" customWidth="1"/>
    <col min="6678" max="6678" width="11.5703125" style="1"/>
    <col min="6679" max="6679" width="11" style="1" customWidth="1"/>
    <col min="6680" max="6680" width="10.140625" style="1" customWidth="1"/>
    <col min="6681" max="6685" width="11.42578125" style="1" customWidth="1"/>
    <col min="6686" max="6912" width="11.5703125" style="1"/>
    <col min="6913" max="6913" width="14.5703125" style="1" customWidth="1"/>
    <col min="6914" max="6914" width="14.28515625" style="1" customWidth="1"/>
    <col min="6915" max="6915" width="11.85546875" style="1" customWidth="1"/>
    <col min="6916" max="6916" width="7.5703125" style="1" customWidth="1"/>
    <col min="6917" max="6917" width="9" style="1" customWidth="1"/>
    <col min="6918" max="6918" width="8.7109375" style="1" customWidth="1"/>
    <col min="6919" max="6923" width="5" style="1" customWidth="1"/>
    <col min="6924" max="6924" width="10.140625" style="1" customWidth="1"/>
    <col min="6925" max="6925" width="11.5703125" style="1"/>
    <col min="6926" max="6926" width="5.85546875" style="1" customWidth="1"/>
    <col min="6927" max="6927" width="10.140625" style="1" customWidth="1"/>
    <col min="6928" max="6928" width="11.5703125" style="1"/>
    <col min="6929" max="6929" width="10.140625" style="1" customWidth="1"/>
    <col min="6930" max="6932" width="11.5703125" style="1"/>
    <col min="6933" max="6933" width="11.28515625" style="1" customWidth="1"/>
    <col min="6934" max="6934" width="11.5703125" style="1"/>
    <col min="6935" max="6935" width="11" style="1" customWidth="1"/>
    <col min="6936" max="6936" width="10.140625" style="1" customWidth="1"/>
    <col min="6937" max="6941" width="11.42578125" style="1" customWidth="1"/>
    <col min="6942" max="7168" width="11.5703125" style="1"/>
    <col min="7169" max="7169" width="14.5703125" style="1" customWidth="1"/>
    <col min="7170" max="7170" width="14.28515625" style="1" customWidth="1"/>
    <col min="7171" max="7171" width="11.85546875" style="1" customWidth="1"/>
    <col min="7172" max="7172" width="7.5703125" style="1" customWidth="1"/>
    <col min="7173" max="7173" width="9" style="1" customWidth="1"/>
    <col min="7174" max="7174" width="8.7109375" style="1" customWidth="1"/>
    <col min="7175" max="7179" width="5" style="1" customWidth="1"/>
    <col min="7180" max="7180" width="10.140625" style="1" customWidth="1"/>
    <col min="7181" max="7181" width="11.5703125" style="1"/>
    <col min="7182" max="7182" width="5.85546875" style="1" customWidth="1"/>
    <col min="7183" max="7183" width="10.140625" style="1" customWidth="1"/>
    <col min="7184" max="7184" width="11.5703125" style="1"/>
    <col min="7185" max="7185" width="10.140625" style="1" customWidth="1"/>
    <col min="7186" max="7188" width="11.5703125" style="1"/>
    <col min="7189" max="7189" width="11.28515625" style="1" customWidth="1"/>
    <col min="7190" max="7190" width="11.5703125" style="1"/>
    <col min="7191" max="7191" width="11" style="1" customWidth="1"/>
    <col min="7192" max="7192" width="10.140625" style="1" customWidth="1"/>
    <col min="7193" max="7197" width="11.42578125" style="1" customWidth="1"/>
    <col min="7198" max="7424" width="11.5703125" style="1"/>
    <col min="7425" max="7425" width="14.5703125" style="1" customWidth="1"/>
    <col min="7426" max="7426" width="14.28515625" style="1" customWidth="1"/>
    <col min="7427" max="7427" width="11.85546875" style="1" customWidth="1"/>
    <col min="7428" max="7428" width="7.5703125" style="1" customWidth="1"/>
    <col min="7429" max="7429" width="9" style="1" customWidth="1"/>
    <col min="7430" max="7430" width="8.7109375" style="1" customWidth="1"/>
    <col min="7431" max="7435" width="5" style="1" customWidth="1"/>
    <col min="7436" max="7436" width="10.140625" style="1" customWidth="1"/>
    <col min="7437" max="7437" width="11.5703125" style="1"/>
    <col min="7438" max="7438" width="5.85546875" style="1" customWidth="1"/>
    <col min="7439" max="7439" width="10.140625" style="1" customWidth="1"/>
    <col min="7440" max="7440" width="11.5703125" style="1"/>
    <col min="7441" max="7441" width="10.140625" style="1" customWidth="1"/>
    <col min="7442" max="7444" width="11.5703125" style="1"/>
    <col min="7445" max="7445" width="11.28515625" style="1" customWidth="1"/>
    <col min="7446" max="7446" width="11.5703125" style="1"/>
    <col min="7447" max="7447" width="11" style="1" customWidth="1"/>
    <col min="7448" max="7448" width="10.140625" style="1" customWidth="1"/>
    <col min="7449" max="7453" width="11.42578125" style="1" customWidth="1"/>
    <col min="7454" max="7680" width="11.5703125" style="1"/>
    <col min="7681" max="7681" width="14.5703125" style="1" customWidth="1"/>
    <col min="7682" max="7682" width="14.28515625" style="1" customWidth="1"/>
    <col min="7683" max="7683" width="11.85546875" style="1" customWidth="1"/>
    <col min="7684" max="7684" width="7.5703125" style="1" customWidth="1"/>
    <col min="7685" max="7685" width="9" style="1" customWidth="1"/>
    <col min="7686" max="7686" width="8.7109375" style="1" customWidth="1"/>
    <col min="7687" max="7691" width="5" style="1" customWidth="1"/>
    <col min="7692" max="7692" width="10.140625" style="1" customWidth="1"/>
    <col min="7693" max="7693" width="11.5703125" style="1"/>
    <col min="7694" max="7694" width="5.85546875" style="1" customWidth="1"/>
    <col min="7695" max="7695" width="10.140625" style="1" customWidth="1"/>
    <col min="7696" max="7696" width="11.5703125" style="1"/>
    <col min="7697" max="7697" width="10.140625" style="1" customWidth="1"/>
    <col min="7698" max="7700" width="11.5703125" style="1"/>
    <col min="7701" max="7701" width="11.28515625" style="1" customWidth="1"/>
    <col min="7702" max="7702" width="11.5703125" style="1"/>
    <col min="7703" max="7703" width="11" style="1" customWidth="1"/>
    <col min="7704" max="7704" width="10.140625" style="1" customWidth="1"/>
    <col min="7705" max="7709" width="11.42578125" style="1" customWidth="1"/>
    <col min="7710" max="7936" width="11.5703125" style="1"/>
    <col min="7937" max="7937" width="14.5703125" style="1" customWidth="1"/>
    <col min="7938" max="7938" width="14.28515625" style="1" customWidth="1"/>
    <col min="7939" max="7939" width="11.85546875" style="1" customWidth="1"/>
    <col min="7940" max="7940" width="7.5703125" style="1" customWidth="1"/>
    <col min="7941" max="7941" width="9" style="1" customWidth="1"/>
    <col min="7942" max="7942" width="8.7109375" style="1" customWidth="1"/>
    <col min="7943" max="7947" width="5" style="1" customWidth="1"/>
    <col min="7948" max="7948" width="10.140625" style="1" customWidth="1"/>
    <col min="7949" max="7949" width="11.5703125" style="1"/>
    <col min="7950" max="7950" width="5.85546875" style="1" customWidth="1"/>
    <col min="7951" max="7951" width="10.140625" style="1" customWidth="1"/>
    <col min="7952" max="7952" width="11.5703125" style="1"/>
    <col min="7953" max="7953" width="10.140625" style="1" customWidth="1"/>
    <col min="7954" max="7956" width="11.5703125" style="1"/>
    <col min="7957" max="7957" width="11.28515625" style="1" customWidth="1"/>
    <col min="7958" max="7958" width="11.5703125" style="1"/>
    <col min="7959" max="7959" width="11" style="1" customWidth="1"/>
    <col min="7960" max="7960" width="10.140625" style="1" customWidth="1"/>
    <col min="7961" max="7965" width="11.42578125" style="1" customWidth="1"/>
    <col min="7966" max="8192" width="11.5703125" style="1"/>
    <col min="8193" max="8193" width="14.5703125" style="1" customWidth="1"/>
    <col min="8194" max="8194" width="14.28515625" style="1" customWidth="1"/>
    <col min="8195" max="8195" width="11.85546875" style="1" customWidth="1"/>
    <col min="8196" max="8196" width="7.5703125" style="1" customWidth="1"/>
    <col min="8197" max="8197" width="9" style="1" customWidth="1"/>
    <col min="8198" max="8198" width="8.7109375" style="1" customWidth="1"/>
    <col min="8199" max="8203" width="5" style="1" customWidth="1"/>
    <col min="8204" max="8204" width="10.140625" style="1" customWidth="1"/>
    <col min="8205" max="8205" width="11.5703125" style="1"/>
    <col min="8206" max="8206" width="5.85546875" style="1" customWidth="1"/>
    <col min="8207" max="8207" width="10.140625" style="1" customWidth="1"/>
    <col min="8208" max="8208" width="11.5703125" style="1"/>
    <col min="8209" max="8209" width="10.140625" style="1" customWidth="1"/>
    <col min="8210" max="8212" width="11.5703125" style="1"/>
    <col min="8213" max="8213" width="11.28515625" style="1" customWidth="1"/>
    <col min="8214" max="8214" width="11.5703125" style="1"/>
    <col min="8215" max="8215" width="11" style="1" customWidth="1"/>
    <col min="8216" max="8216" width="10.140625" style="1" customWidth="1"/>
    <col min="8217" max="8221" width="11.42578125" style="1" customWidth="1"/>
    <col min="8222" max="8448" width="11.5703125" style="1"/>
    <col min="8449" max="8449" width="14.5703125" style="1" customWidth="1"/>
    <col min="8450" max="8450" width="14.28515625" style="1" customWidth="1"/>
    <col min="8451" max="8451" width="11.85546875" style="1" customWidth="1"/>
    <col min="8452" max="8452" width="7.5703125" style="1" customWidth="1"/>
    <col min="8453" max="8453" width="9" style="1" customWidth="1"/>
    <col min="8454" max="8454" width="8.7109375" style="1" customWidth="1"/>
    <col min="8455" max="8459" width="5" style="1" customWidth="1"/>
    <col min="8460" max="8460" width="10.140625" style="1" customWidth="1"/>
    <col min="8461" max="8461" width="11.5703125" style="1"/>
    <col min="8462" max="8462" width="5.85546875" style="1" customWidth="1"/>
    <col min="8463" max="8463" width="10.140625" style="1" customWidth="1"/>
    <col min="8464" max="8464" width="11.5703125" style="1"/>
    <col min="8465" max="8465" width="10.140625" style="1" customWidth="1"/>
    <col min="8466" max="8468" width="11.5703125" style="1"/>
    <col min="8469" max="8469" width="11.28515625" style="1" customWidth="1"/>
    <col min="8470" max="8470" width="11.5703125" style="1"/>
    <col min="8471" max="8471" width="11" style="1" customWidth="1"/>
    <col min="8472" max="8472" width="10.140625" style="1" customWidth="1"/>
    <col min="8473" max="8477" width="11.42578125" style="1" customWidth="1"/>
    <col min="8478" max="8704" width="11.5703125" style="1"/>
    <col min="8705" max="8705" width="14.5703125" style="1" customWidth="1"/>
    <col min="8706" max="8706" width="14.28515625" style="1" customWidth="1"/>
    <col min="8707" max="8707" width="11.85546875" style="1" customWidth="1"/>
    <col min="8708" max="8708" width="7.5703125" style="1" customWidth="1"/>
    <col min="8709" max="8709" width="9" style="1" customWidth="1"/>
    <col min="8710" max="8710" width="8.7109375" style="1" customWidth="1"/>
    <col min="8711" max="8715" width="5" style="1" customWidth="1"/>
    <col min="8716" max="8716" width="10.140625" style="1" customWidth="1"/>
    <col min="8717" max="8717" width="11.5703125" style="1"/>
    <col min="8718" max="8718" width="5.85546875" style="1" customWidth="1"/>
    <col min="8719" max="8719" width="10.140625" style="1" customWidth="1"/>
    <col min="8720" max="8720" width="11.5703125" style="1"/>
    <col min="8721" max="8721" width="10.140625" style="1" customWidth="1"/>
    <col min="8722" max="8724" width="11.5703125" style="1"/>
    <col min="8725" max="8725" width="11.28515625" style="1" customWidth="1"/>
    <col min="8726" max="8726" width="11.5703125" style="1"/>
    <col min="8727" max="8727" width="11" style="1" customWidth="1"/>
    <col min="8728" max="8728" width="10.140625" style="1" customWidth="1"/>
    <col min="8729" max="8733" width="11.42578125" style="1" customWidth="1"/>
    <col min="8734" max="8960" width="11.5703125" style="1"/>
    <col min="8961" max="8961" width="14.5703125" style="1" customWidth="1"/>
    <col min="8962" max="8962" width="14.28515625" style="1" customWidth="1"/>
    <col min="8963" max="8963" width="11.85546875" style="1" customWidth="1"/>
    <col min="8964" max="8964" width="7.5703125" style="1" customWidth="1"/>
    <col min="8965" max="8965" width="9" style="1" customWidth="1"/>
    <col min="8966" max="8966" width="8.7109375" style="1" customWidth="1"/>
    <col min="8967" max="8971" width="5" style="1" customWidth="1"/>
    <col min="8972" max="8972" width="10.140625" style="1" customWidth="1"/>
    <col min="8973" max="8973" width="11.5703125" style="1"/>
    <col min="8974" max="8974" width="5.85546875" style="1" customWidth="1"/>
    <col min="8975" max="8975" width="10.140625" style="1" customWidth="1"/>
    <col min="8976" max="8976" width="11.5703125" style="1"/>
    <col min="8977" max="8977" width="10.140625" style="1" customWidth="1"/>
    <col min="8978" max="8980" width="11.5703125" style="1"/>
    <col min="8981" max="8981" width="11.28515625" style="1" customWidth="1"/>
    <col min="8982" max="8982" width="11.5703125" style="1"/>
    <col min="8983" max="8983" width="11" style="1" customWidth="1"/>
    <col min="8984" max="8984" width="10.140625" style="1" customWidth="1"/>
    <col min="8985" max="8989" width="11.42578125" style="1" customWidth="1"/>
    <col min="8990" max="9216" width="11.5703125" style="1"/>
    <col min="9217" max="9217" width="14.5703125" style="1" customWidth="1"/>
    <col min="9218" max="9218" width="14.28515625" style="1" customWidth="1"/>
    <col min="9219" max="9219" width="11.85546875" style="1" customWidth="1"/>
    <col min="9220" max="9220" width="7.5703125" style="1" customWidth="1"/>
    <col min="9221" max="9221" width="9" style="1" customWidth="1"/>
    <col min="9222" max="9222" width="8.7109375" style="1" customWidth="1"/>
    <col min="9223" max="9227" width="5" style="1" customWidth="1"/>
    <col min="9228" max="9228" width="10.140625" style="1" customWidth="1"/>
    <col min="9229" max="9229" width="11.5703125" style="1"/>
    <col min="9230" max="9230" width="5.85546875" style="1" customWidth="1"/>
    <col min="9231" max="9231" width="10.140625" style="1" customWidth="1"/>
    <col min="9232" max="9232" width="11.5703125" style="1"/>
    <col min="9233" max="9233" width="10.140625" style="1" customWidth="1"/>
    <col min="9234" max="9236" width="11.5703125" style="1"/>
    <col min="9237" max="9237" width="11.28515625" style="1" customWidth="1"/>
    <col min="9238" max="9238" width="11.5703125" style="1"/>
    <col min="9239" max="9239" width="11" style="1" customWidth="1"/>
    <col min="9240" max="9240" width="10.140625" style="1" customWidth="1"/>
    <col min="9241" max="9245" width="11.42578125" style="1" customWidth="1"/>
    <col min="9246" max="9472" width="11.5703125" style="1"/>
    <col min="9473" max="9473" width="14.5703125" style="1" customWidth="1"/>
    <col min="9474" max="9474" width="14.28515625" style="1" customWidth="1"/>
    <col min="9475" max="9475" width="11.85546875" style="1" customWidth="1"/>
    <col min="9476" max="9476" width="7.5703125" style="1" customWidth="1"/>
    <col min="9477" max="9477" width="9" style="1" customWidth="1"/>
    <col min="9478" max="9478" width="8.7109375" style="1" customWidth="1"/>
    <col min="9479" max="9483" width="5" style="1" customWidth="1"/>
    <col min="9484" max="9484" width="10.140625" style="1" customWidth="1"/>
    <col min="9485" max="9485" width="11.5703125" style="1"/>
    <col min="9486" max="9486" width="5.85546875" style="1" customWidth="1"/>
    <col min="9487" max="9487" width="10.140625" style="1" customWidth="1"/>
    <col min="9488" max="9488" width="11.5703125" style="1"/>
    <col min="9489" max="9489" width="10.140625" style="1" customWidth="1"/>
    <col min="9490" max="9492" width="11.5703125" style="1"/>
    <col min="9493" max="9493" width="11.28515625" style="1" customWidth="1"/>
    <col min="9494" max="9494" width="11.5703125" style="1"/>
    <col min="9495" max="9495" width="11" style="1" customWidth="1"/>
    <col min="9496" max="9496" width="10.140625" style="1" customWidth="1"/>
    <col min="9497" max="9501" width="11.42578125" style="1" customWidth="1"/>
    <col min="9502" max="9728" width="11.5703125" style="1"/>
    <col min="9729" max="9729" width="14.5703125" style="1" customWidth="1"/>
    <col min="9730" max="9730" width="14.28515625" style="1" customWidth="1"/>
    <col min="9731" max="9731" width="11.85546875" style="1" customWidth="1"/>
    <col min="9732" max="9732" width="7.5703125" style="1" customWidth="1"/>
    <col min="9733" max="9733" width="9" style="1" customWidth="1"/>
    <col min="9734" max="9734" width="8.7109375" style="1" customWidth="1"/>
    <col min="9735" max="9739" width="5" style="1" customWidth="1"/>
    <col min="9740" max="9740" width="10.140625" style="1" customWidth="1"/>
    <col min="9741" max="9741" width="11.5703125" style="1"/>
    <col min="9742" max="9742" width="5.85546875" style="1" customWidth="1"/>
    <col min="9743" max="9743" width="10.140625" style="1" customWidth="1"/>
    <col min="9744" max="9744" width="11.5703125" style="1"/>
    <col min="9745" max="9745" width="10.140625" style="1" customWidth="1"/>
    <col min="9746" max="9748" width="11.5703125" style="1"/>
    <col min="9749" max="9749" width="11.28515625" style="1" customWidth="1"/>
    <col min="9750" max="9750" width="11.5703125" style="1"/>
    <col min="9751" max="9751" width="11" style="1" customWidth="1"/>
    <col min="9752" max="9752" width="10.140625" style="1" customWidth="1"/>
    <col min="9753" max="9757" width="11.42578125" style="1" customWidth="1"/>
    <col min="9758" max="9984" width="11.5703125" style="1"/>
    <col min="9985" max="9985" width="14.5703125" style="1" customWidth="1"/>
    <col min="9986" max="9986" width="14.28515625" style="1" customWidth="1"/>
    <col min="9987" max="9987" width="11.85546875" style="1" customWidth="1"/>
    <col min="9988" max="9988" width="7.5703125" style="1" customWidth="1"/>
    <col min="9989" max="9989" width="9" style="1" customWidth="1"/>
    <col min="9990" max="9990" width="8.7109375" style="1" customWidth="1"/>
    <col min="9991" max="9995" width="5" style="1" customWidth="1"/>
    <col min="9996" max="9996" width="10.140625" style="1" customWidth="1"/>
    <col min="9997" max="9997" width="11.5703125" style="1"/>
    <col min="9998" max="9998" width="5.85546875" style="1" customWidth="1"/>
    <col min="9999" max="9999" width="10.140625" style="1" customWidth="1"/>
    <col min="10000" max="10000" width="11.5703125" style="1"/>
    <col min="10001" max="10001" width="10.140625" style="1" customWidth="1"/>
    <col min="10002" max="10004" width="11.5703125" style="1"/>
    <col min="10005" max="10005" width="11.28515625" style="1" customWidth="1"/>
    <col min="10006" max="10006" width="11.5703125" style="1"/>
    <col min="10007" max="10007" width="11" style="1" customWidth="1"/>
    <col min="10008" max="10008" width="10.140625" style="1" customWidth="1"/>
    <col min="10009" max="10013" width="11.42578125" style="1" customWidth="1"/>
    <col min="10014" max="10240" width="11.5703125" style="1"/>
    <col min="10241" max="10241" width="14.5703125" style="1" customWidth="1"/>
    <col min="10242" max="10242" width="14.28515625" style="1" customWidth="1"/>
    <col min="10243" max="10243" width="11.85546875" style="1" customWidth="1"/>
    <col min="10244" max="10244" width="7.5703125" style="1" customWidth="1"/>
    <col min="10245" max="10245" width="9" style="1" customWidth="1"/>
    <col min="10246" max="10246" width="8.7109375" style="1" customWidth="1"/>
    <col min="10247" max="10251" width="5" style="1" customWidth="1"/>
    <col min="10252" max="10252" width="10.140625" style="1" customWidth="1"/>
    <col min="10253" max="10253" width="11.5703125" style="1"/>
    <col min="10254" max="10254" width="5.85546875" style="1" customWidth="1"/>
    <col min="10255" max="10255" width="10.140625" style="1" customWidth="1"/>
    <col min="10256" max="10256" width="11.5703125" style="1"/>
    <col min="10257" max="10257" width="10.140625" style="1" customWidth="1"/>
    <col min="10258" max="10260" width="11.5703125" style="1"/>
    <col min="10261" max="10261" width="11.28515625" style="1" customWidth="1"/>
    <col min="10262" max="10262" width="11.5703125" style="1"/>
    <col min="10263" max="10263" width="11" style="1" customWidth="1"/>
    <col min="10264" max="10264" width="10.140625" style="1" customWidth="1"/>
    <col min="10265" max="10269" width="11.42578125" style="1" customWidth="1"/>
    <col min="10270" max="10496" width="11.5703125" style="1"/>
    <col min="10497" max="10497" width="14.5703125" style="1" customWidth="1"/>
    <col min="10498" max="10498" width="14.28515625" style="1" customWidth="1"/>
    <col min="10499" max="10499" width="11.85546875" style="1" customWidth="1"/>
    <col min="10500" max="10500" width="7.5703125" style="1" customWidth="1"/>
    <col min="10501" max="10501" width="9" style="1" customWidth="1"/>
    <col min="10502" max="10502" width="8.7109375" style="1" customWidth="1"/>
    <col min="10503" max="10507" width="5" style="1" customWidth="1"/>
    <col min="10508" max="10508" width="10.140625" style="1" customWidth="1"/>
    <col min="10509" max="10509" width="11.5703125" style="1"/>
    <col min="10510" max="10510" width="5.85546875" style="1" customWidth="1"/>
    <col min="10511" max="10511" width="10.140625" style="1" customWidth="1"/>
    <col min="10512" max="10512" width="11.5703125" style="1"/>
    <col min="10513" max="10513" width="10.140625" style="1" customWidth="1"/>
    <col min="10514" max="10516" width="11.5703125" style="1"/>
    <col min="10517" max="10517" width="11.28515625" style="1" customWidth="1"/>
    <col min="10518" max="10518" width="11.5703125" style="1"/>
    <col min="10519" max="10519" width="11" style="1" customWidth="1"/>
    <col min="10520" max="10520" width="10.140625" style="1" customWidth="1"/>
    <col min="10521" max="10525" width="11.42578125" style="1" customWidth="1"/>
    <col min="10526" max="10752" width="11.5703125" style="1"/>
    <col min="10753" max="10753" width="14.5703125" style="1" customWidth="1"/>
    <col min="10754" max="10754" width="14.28515625" style="1" customWidth="1"/>
    <col min="10755" max="10755" width="11.85546875" style="1" customWidth="1"/>
    <col min="10756" max="10756" width="7.5703125" style="1" customWidth="1"/>
    <col min="10757" max="10757" width="9" style="1" customWidth="1"/>
    <col min="10758" max="10758" width="8.7109375" style="1" customWidth="1"/>
    <col min="10759" max="10763" width="5" style="1" customWidth="1"/>
    <col min="10764" max="10764" width="10.140625" style="1" customWidth="1"/>
    <col min="10765" max="10765" width="11.5703125" style="1"/>
    <col min="10766" max="10766" width="5.85546875" style="1" customWidth="1"/>
    <col min="10767" max="10767" width="10.140625" style="1" customWidth="1"/>
    <col min="10768" max="10768" width="11.5703125" style="1"/>
    <col min="10769" max="10769" width="10.140625" style="1" customWidth="1"/>
    <col min="10770" max="10772" width="11.5703125" style="1"/>
    <col min="10773" max="10773" width="11.28515625" style="1" customWidth="1"/>
    <col min="10774" max="10774" width="11.5703125" style="1"/>
    <col min="10775" max="10775" width="11" style="1" customWidth="1"/>
    <col min="10776" max="10776" width="10.140625" style="1" customWidth="1"/>
    <col min="10777" max="10781" width="11.42578125" style="1" customWidth="1"/>
    <col min="10782" max="11008" width="11.5703125" style="1"/>
    <col min="11009" max="11009" width="14.5703125" style="1" customWidth="1"/>
    <col min="11010" max="11010" width="14.28515625" style="1" customWidth="1"/>
    <col min="11011" max="11011" width="11.85546875" style="1" customWidth="1"/>
    <col min="11012" max="11012" width="7.5703125" style="1" customWidth="1"/>
    <col min="11013" max="11013" width="9" style="1" customWidth="1"/>
    <col min="11014" max="11014" width="8.7109375" style="1" customWidth="1"/>
    <col min="11015" max="11019" width="5" style="1" customWidth="1"/>
    <col min="11020" max="11020" width="10.140625" style="1" customWidth="1"/>
    <col min="11021" max="11021" width="11.5703125" style="1"/>
    <col min="11022" max="11022" width="5.85546875" style="1" customWidth="1"/>
    <col min="11023" max="11023" width="10.140625" style="1" customWidth="1"/>
    <col min="11024" max="11024" width="11.5703125" style="1"/>
    <col min="11025" max="11025" width="10.140625" style="1" customWidth="1"/>
    <col min="11026" max="11028" width="11.5703125" style="1"/>
    <col min="11029" max="11029" width="11.28515625" style="1" customWidth="1"/>
    <col min="11030" max="11030" width="11.5703125" style="1"/>
    <col min="11031" max="11031" width="11" style="1" customWidth="1"/>
    <col min="11032" max="11032" width="10.140625" style="1" customWidth="1"/>
    <col min="11033" max="11037" width="11.42578125" style="1" customWidth="1"/>
    <col min="11038" max="11264" width="11.5703125" style="1"/>
    <col min="11265" max="11265" width="14.5703125" style="1" customWidth="1"/>
    <col min="11266" max="11266" width="14.28515625" style="1" customWidth="1"/>
    <col min="11267" max="11267" width="11.85546875" style="1" customWidth="1"/>
    <col min="11268" max="11268" width="7.5703125" style="1" customWidth="1"/>
    <col min="11269" max="11269" width="9" style="1" customWidth="1"/>
    <col min="11270" max="11270" width="8.7109375" style="1" customWidth="1"/>
    <col min="11271" max="11275" width="5" style="1" customWidth="1"/>
    <col min="11276" max="11276" width="10.140625" style="1" customWidth="1"/>
    <col min="11277" max="11277" width="11.5703125" style="1"/>
    <col min="11278" max="11278" width="5.85546875" style="1" customWidth="1"/>
    <col min="11279" max="11279" width="10.140625" style="1" customWidth="1"/>
    <col min="11280" max="11280" width="11.5703125" style="1"/>
    <col min="11281" max="11281" width="10.140625" style="1" customWidth="1"/>
    <col min="11282" max="11284" width="11.5703125" style="1"/>
    <col min="11285" max="11285" width="11.28515625" style="1" customWidth="1"/>
    <col min="11286" max="11286" width="11.5703125" style="1"/>
    <col min="11287" max="11287" width="11" style="1" customWidth="1"/>
    <col min="11288" max="11288" width="10.140625" style="1" customWidth="1"/>
    <col min="11289" max="11293" width="11.42578125" style="1" customWidth="1"/>
    <col min="11294" max="11520" width="11.5703125" style="1"/>
    <col min="11521" max="11521" width="14.5703125" style="1" customWidth="1"/>
    <col min="11522" max="11522" width="14.28515625" style="1" customWidth="1"/>
    <col min="11523" max="11523" width="11.85546875" style="1" customWidth="1"/>
    <col min="11524" max="11524" width="7.5703125" style="1" customWidth="1"/>
    <col min="11525" max="11525" width="9" style="1" customWidth="1"/>
    <col min="11526" max="11526" width="8.7109375" style="1" customWidth="1"/>
    <col min="11527" max="11531" width="5" style="1" customWidth="1"/>
    <col min="11532" max="11532" width="10.140625" style="1" customWidth="1"/>
    <col min="11533" max="11533" width="11.5703125" style="1"/>
    <col min="11534" max="11534" width="5.85546875" style="1" customWidth="1"/>
    <col min="11535" max="11535" width="10.140625" style="1" customWidth="1"/>
    <col min="11536" max="11536" width="11.5703125" style="1"/>
    <col min="11537" max="11537" width="10.140625" style="1" customWidth="1"/>
    <col min="11538" max="11540" width="11.5703125" style="1"/>
    <col min="11541" max="11541" width="11.28515625" style="1" customWidth="1"/>
    <col min="11542" max="11542" width="11.5703125" style="1"/>
    <col min="11543" max="11543" width="11" style="1" customWidth="1"/>
    <col min="11544" max="11544" width="10.140625" style="1" customWidth="1"/>
    <col min="11545" max="11549" width="11.42578125" style="1" customWidth="1"/>
    <col min="11550" max="11776" width="11.5703125" style="1"/>
    <col min="11777" max="11777" width="14.5703125" style="1" customWidth="1"/>
    <col min="11778" max="11778" width="14.28515625" style="1" customWidth="1"/>
    <col min="11779" max="11779" width="11.85546875" style="1" customWidth="1"/>
    <col min="11780" max="11780" width="7.5703125" style="1" customWidth="1"/>
    <col min="11781" max="11781" width="9" style="1" customWidth="1"/>
    <col min="11782" max="11782" width="8.7109375" style="1" customWidth="1"/>
    <col min="11783" max="11787" width="5" style="1" customWidth="1"/>
    <col min="11788" max="11788" width="10.140625" style="1" customWidth="1"/>
    <col min="11789" max="11789" width="11.5703125" style="1"/>
    <col min="11790" max="11790" width="5.85546875" style="1" customWidth="1"/>
    <col min="11791" max="11791" width="10.140625" style="1" customWidth="1"/>
    <col min="11792" max="11792" width="11.5703125" style="1"/>
    <col min="11793" max="11793" width="10.140625" style="1" customWidth="1"/>
    <col min="11794" max="11796" width="11.5703125" style="1"/>
    <col min="11797" max="11797" width="11.28515625" style="1" customWidth="1"/>
    <col min="11798" max="11798" width="11.5703125" style="1"/>
    <col min="11799" max="11799" width="11" style="1" customWidth="1"/>
    <col min="11800" max="11800" width="10.140625" style="1" customWidth="1"/>
    <col min="11801" max="11805" width="11.42578125" style="1" customWidth="1"/>
    <col min="11806" max="12032" width="11.5703125" style="1"/>
    <col min="12033" max="12033" width="14.5703125" style="1" customWidth="1"/>
    <col min="12034" max="12034" width="14.28515625" style="1" customWidth="1"/>
    <col min="12035" max="12035" width="11.85546875" style="1" customWidth="1"/>
    <col min="12036" max="12036" width="7.5703125" style="1" customWidth="1"/>
    <col min="12037" max="12037" width="9" style="1" customWidth="1"/>
    <col min="12038" max="12038" width="8.7109375" style="1" customWidth="1"/>
    <col min="12039" max="12043" width="5" style="1" customWidth="1"/>
    <col min="12044" max="12044" width="10.140625" style="1" customWidth="1"/>
    <col min="12045" max="12045" width="11.5703125" style="1"/>
    <col min="12046" max="12046" width="5.85546875" style="1" customWidth="1"/>
    <col min="12047" max="12047" width="10.140625" style="1" customWidth="1"/>
    <col min="12048" max="12048" width="11.5703125" style="1"/>
    <col min="12049" max="12049" width="10.140625" style="1" customWidth="1"/>
    <col min="12050" max="12052" width="11.5703125" style="1"/>
    <col min="12053" max="12053" width="11.28515625" style="1" customWidth="1"/>
    <col min="12054" max="12054" width="11.5703125" style="1"/>
    <col min="12055" max="12055" width="11" style="1" customWidth="1"/>
    <col min="12056" max="12056" width="10.140625" style="1" customWidth="1"/>
    <col min="12057" max="12061" width="11.42578125" style="1" customWidth="1"/>
    <col min="12062" max="12288" width="11.5703125" style="1"/>
    <col min="12289" max="12289" width="14.5703125" style="1" customWidth="1"/>
    <col min="12290" max="12290" width="14.28515625" style="1" customWidth="1"/>
    <col min="12291" max="12291" width="11.85546875" style="1" customWidth="1"/>
    <col min="12292" max="12292" width="7.5703125" style="1" customWidth="1"/>
    <col min="12293" max="12293" width="9" style="1" customWidth="1"/>
    <col min="12294" max="12294" width="8.7109375" style="1" customWidth="1"/>
    <col min="12295" max="12299" width="5" style="1" customWidth="1"/>
    <col min="12300" max="12300" width="10.140625" style="1" customWidth="1"/>
    <col min="12301" max="12301" width="11.5703125" style="1"/>
    <col min="12302" max="12302" width="5.85546875" style="1" customWidth="1"/>
    <col min="12303" max="12303" width="10.140625" style="1" customWidth="1"/>
    <col min="12304" max="12304" width="11.5703125" style="1"/>
    <col min="12305" max="12305" width="10.140625" style="1" customWidth="1"/>
    <col min="12306" max="12308" width="11.5703125" style="1"/>
    <col min="12309" max="12309" width="11.28515625" style="1" customWidth="1"/>
    <col min="12310" max="12310" width="11.5703125" style="1"/>
    <col min="12311" max="12311" width="11" style="1" customWidth="1"/>
    <col min="12312" max="12312" width="10.140625" style="1" customWidth="1"/>
    <col min="12313" max="12317" width="11.42578125" style="1" customWidth="1"/>
    <col min="12318" max="12544" width="11.5703125" style="1"/>
    <col min="12545" max="12545" width="14.5703125" style="1" customWidth="1"/>
    <col min="12546" max="12546" width="14.28515625" style="1" customWidth="1"/>
    <col min="12547" max="12547" width="11.85546875" style="1" customWidth="1"/>
    <col min="12548" max="12548" width="7.5703125" style="1" customWidth="1"/>
    <col min="12549" max="12549" width="9" style="1" customWidth="1"/>
    <col min="12550" max="12550" width="8.7109375" style="1" customWidth="1"/>
    <col min="12551" max="12555" width="5" style="1" customWidth="1"/>
    <col min="12556" max="12556" width="10.140625" style="1" customWidth="1"/>
    <col min="12557" max="12557" width="11.5703125" style="1"/>
    <col min="12558" max="12558" width="5.85546875" style="1" customWidth="1"/>
    <col min="12559" max="12559" width="10.140625" style="1" customWidth="1"/>
    <col min="12560" max="12560" width="11.5703125" style="1"/>
    <col min="12561" max="12561" width="10.140625" style="1" customWidth="1"/>
    <col min="12562" max="12564" width="11.5703125" style="1"/>
    <col min="12565" max="12565" width="11.28515625" style="1" customWidth="1"/>
    <col min="12566" max="12566" width="11.5703125" style="1"/>
    <col min="12567" max="12567" width="11" style="1" customWidth="1"/>
    <col min="12568" max="12568" width="10.140625" style="1" customWidth="1"/>
    <col min="12569" max="12573" width="11.42578125" style="1" customWidth="1"/>
    <col min="12574" max="12800" width="11.5703125" style="1"/>
    <col min="12801" max="12801" width="14.5703125" style="1" customWidth="1"/>
    <col min="12802" max="12802" width="14.28515625" style="1" customWidth="1"/>
    <col min="12803" max="12803" width="11.85546875" style="1" customWidth="1"/>
    <col min="12804" max="12804" width="7.5703125" style="1" customWidth="1"/>
    <col min="12805" max="12805" width="9" style="1" customWidth="1"/>
    <col min="12806" max="12806" width="8.7109375" style="1" customWidth="1"/>
    <col min="12807" max="12811" width="5" style="1" customWidth="1"/>
    <col min="12812" max="12812" width="10.140625" style="1" customWidth="1"/>
    <col min="12813" max="12813" width="11.5703125" style="1"/>
    <col min="12814" max="12814" width="5.85546875" style="1" customWidth="1"/>
    <col min="12815" max="12815" width="10.140625" style="1" customWidth="1"/>
    <col min="12816" max="12816" width="11.5703125" style="1"/>
    <col min="12817" max="12817" width="10.140625" style="1" customWidth="1"/>
    <col min="12818" max="12820" width="11.5703125" style="1"/>
    <col min="12821" max="12821" width="11.28515625" style="1" customWidth="1"/>
    <col min="12822" max="12822" width="11.5703125" style="1"/>
    <col min="12823" max="12823" width="11" style="1" customWidth="1"/>
    <col min="12824" max="12824" width="10.140625" style="1" customWidth="1"/>
    <col min="12825" max="12829" width="11.42578125" style="1" customWidth="1"/>
    <col min="12830" max="13056" width="11.5703125" style="1"/>
    <col min="13057" max="13057" width="14.5703125" style="1" customWidth="1"/>
    <col min="13058" max="13058" width="14.28515625" style="1" customWidth="1"/>
    <col min="13059" max="13059" width="11.85546875" style="1" customWidth="1"/>
    <col min="13060" max="13060" width="7.5703125" style="1" customWidth="1"/>
    <col min="13061" max="13061" width="9" style="1" customWidth="1"/>
    <col min="13062" max="13062" width="8.7109375" style="1" customWidth="1"/>
    <col min="13063" max="13067" width="5" style="1" customWidth="1"/>
    <col min="13068" max="13068" width="10.140625" style="1" customWidth="1"/>
    <col min="13069" max="13069" width="11.5703125" style="1"/>
    <col min="13070" max="13070" width="5.85546875" style="1" customWidth="1"/>
    <col min="13071" max="13071" width="10.140625" style="1" customWidth="1"/>
    <col min="13072" max="13072" width="11.5703125" style="1"/>
    <col min="13073" max="13073" width="10.140625" style="1" customWidth="1"/>
    <col min="13074" max="13076" width="11.5703125" style="1"/>
    <col min="13077" max="13077" width="11.28515625" style="1" customWidth="1"/>
    <col min="13078" max="13078" width="11.5703125" style="1"/>
    <col min="13079" max="13079" width="11" style="1" customWidth="1"/>
    <col min="13080" max="13080" width="10.140625" style="1" customWidth="1"/>
    <col min="13081" max="13085" width="11.42578125" style="1" customWidth="1"/>
    <col min="13086" max="13312" width="11.5703125" style="1"/>
    <col min="13313" max="13313" width="14.5703125" style="1" customWidth="1"/>
    <col min="13314" max="13314" width="14.28515625" style="1" customWidth="1"/>
    <col min="13315" max="13315" width="11.85546875" style="1" customWidth="1"/>
    <col min="13316" max="13316" width="7.5703125" style="1" customWidth="1"/>
    <col min="13317" max="13317" width="9" style="1" customWidth="1"/>
    <col min="13318" max="13318" width="8.7109375" style="1" customWidth="1"/>
    <col min="13319" max="13323" width="5" style="1" customWidth="1"/>
    <col min="13324" max="13324" width="10.140625" style="1" customWidth="1"/>
    <col min="13325" max="13325" width="11.5703125" style="1"/>
    <col min="13326" max="13326" width="5.85546875" style="1" customWidth="1"/>
    <col min="13327" max="13327" width="10.140625" style="1" customWidth="1"/>
    <col min="13328" max="13328" width="11.5703125" style="1"/>
    <col min="13329" max="13329" width="10.140625" style="1" customWidth="1"/>
    <col min="13330" max="13332" width="11.5703125" style="1"/>
    <col min="13333" max="13333" width="11.28515625" style="1" customWidth="1"/>
    <col min="13334" max="13334" width="11.5703125" style="1"/>
    <col min="13335" max="13335" width="11" style="1" customWidth="1"/>
    <col min="13336" max="13336" width="10.140625" style="1" customWidth="1"/>
    <col min="13337" max="13341" width="11.42578125" style="1" customWidth="1"/>
    <col min="13342" max="13568" width="11.5703125" style="1"/>
    <col min="13569" max="13569" width="14.5703125" style="1" customWidth="1"/>
    <col min="13570" max="13570" width="14.28515625" style="1" customWidth="1"/>
    <col min="13571" max="13571" width="11.85546875" style="1" customWidth="1"/>
    <col min="13572" max="13572" width="7.5703125" style="1" customWidth="1"/>
    <col min="13573" max="13573" width="9" style="1" customWidth="1"/>
    <col min="13574" max="13574" width="8.7109375" style="1" customWidth="1"/>
    <col min="13575" max="13579" width="5" style="1" customWidth="1"/>
    <col min="13580" max="13580" width="10.140625" style="1" customWidth="1"/>
    <col min="13581" max="13581" width="11.5703125" style="1"/>
    <col min="13582" max="13582" width="5.85546875" style="1" customWidth="1"/>
    <col min="13583" max="13583" width="10.140625" style="1" customWidth="1"/>
    <col min="13584" max="13584" width="11.5703125" style="1"/>
    <col min="13585" max="13585" width="10.140625" style="1" customWidth="1"/>
    <col min="13586" max="13588" width="11.5703125" style="1"/>
    <col min="13589" max="13589" width="11.28515625" style="1" customWidth="1"/>
    <col min="13590" max="13590" width="11.5703125" style="1"/>
    <col min="13591" max="13591" width="11" style="1" customWidth="1"/>
    <col min="13592" max="13592" width="10.140625" style="1" customWidth="1"/>
    <col min="13593" max="13597" width="11.42578125" style="1" customWidth="1"/>
    <col min="13598" max="13824" width="11.5703125" style="1"/>
    <col min="13825" max="13825" width="14.5703125" style="1" customWidth="1"/>
    <col min="13826" max="13826" width="14.28515625" style="1" customWidth="1"/>
    <col min="13827" max="13827" width="11.85546875" style="1" customWidth="1"/>
    <col min="13828" max="13828" width="7.5703125" style="1" customWidth="1"/>
    <col min="13829" max="13829" width="9" style="1" customWidth="1"/>
    <col min="13830" max="13830" width="8.7109375" style="1" customWidth="1"/>
    <col min="13831" max="13835" width="5" style="1" customWidth="1"/>
    <col min="13836" max="13836" width="10.140625" style="1" customWidth="1"/>
    <col min="13837" max="13837" width="11.5703125" style="1"/>
    <col min="13838" max="13838" width="5.85546875" style="1" customWidth="1"/>
    <col min="13839" max="13839" width="10.140625" style="1" customWidth="1"/>
    <col min="13840" max="13840" width="11.5703125" style="1"/>
    <col min="13841" max="13841" width="10.140625" style="1" customWidth="1"/>
    <col min="13842" max="13844" width="11.5703125" style="1"/>
    <col min="13845" max="13845" width="11.28515625" style="1" customWidth="1"/>
    <col min="13846" max="13846" width="11.5703125" style="1"/>
    <col min="13847" max="13847" width="11" style="1" customWidth="1"/>
    <col min="13848" max="13848" width="10.140625" style="1" customWidth="1"/>
    <col min="13849" max="13853" width="11.42578125" style="1" customWidth="1"/>
    <col min="13854" max="14080" width="11.5703125" style="1"/>
    <col min="14081" max="14081" width="14.5703125" style="1" customWidth="1"/>
    <col min="14082" max="14082" width="14.28515625" style="1" customWidth="1"/>
    <col min="14083" max="14083" width="11.85546875" style="1" customWidth="1"/>
    <col min="14084" max="14084" width="7.5703125" style="1" customWidth="1"/>
    <col min="14085" max="14085" width="9" style="1" customWidth="1"/>
    <col min="14086" max="14086" width="8.7109375" style="1" customWidth="1"/>
    <col min="14087" max="14091" width="5" style="1" customWidth="1"/>
    <col min="14092" max="14092" width="10.140625" style="1" customWidth="1"/>
    <col min="14093" max="14093" width="11.5703125" style="1"/>
    <col min="14094" max="14094" width="5.85546875" style="1" customWidth="1"/>
    <col min="14095" max="14095" width="10.140625" style="1" customWidth="1"/>
    <col min="14096" max="14096" width="11.5703125" style="1"/>
    <col min="14097" max="14097" width="10.140625" style="1" customWidth="1"/>
    <col min="14098" max="14100" width="11.5703125" style="1"/>
    <col min="14101" max="14101" width="11.28515625" style="1" customWidth="1"/>
    <col min="14102" max="14102" width="11.5703125" style="1"/>
    <col min="14103" max="14103" width="11" style="1" customWidth="1"/>
    <col min="14104" max="14104" width="10.140625" style="1" customWidth="1"/>
    <col min="14105" max="14109" width="11.42578125" style="1" customWidth="1"/>
    <col min="14110" max="14336" width="11.5703125" style="1"/>
    <col min="14337" max="14337" width="14.5703125" style="1" customWidth="1"/>
    <col min="14338" max="14338" width="14.28515625" style="1" customWidth="1"/>
    <col min="14339" max="14339" width="11.85546875" style="1" customWidth="1"/>
    <col min="14340" max="14340" width="7.5703125" style="1" customWidth="1"/>
    <col min="14341" max="14341" width="9" style="1" customWidth="1"/>
    <col min="14342" max="14342" width="8.7109375" style="1" customWidth="1"/>
    <col min="14343" max="14347" width="5" style="1" customWidth="1"/>
    <col min="14348" max="14348" width="10.140625" style="1" customWidth="1"/>
    <col min="14349" max="14349" width="11.5703125" style="1"/>
    <col min="14350" max="14350" width="5.85546875" style="1" customWidth="1"/>
    <col min="14351" max="14351" width="10.140625" style="1" customWidth="1"/>
    <col min="14352" max="14352" width="11.5703125" style="1"/>
    <col min="14353" max="14353" width="10.140625" style="1" customWidth="1"/>
    <col min="14354" max="14356" width="11.5703125" style="1"/>
    <col min="14357" max="14357" width="11.28515625" style="1" customWidth="1"/>
    <col min="14358" max="14358" width="11.5703125" style="1"/>
    <col min="14359" max="14359" width="11" style="1" customWidth="1"/>
    <col min="14360" max="14360" width="10.140625" style="1" customWidth="1"/>
    <col min="14361" max="14365" width="11.42578125" style="1" customWidth="1"/>
    <col min="14366" max="14592" width="11.5703125" style="1"/>
    <col min="14593" max="14593" width="14.5703125" style="1" customWidth="1"/>
    <col min="14594" max="14594" width="14.28515625" style="1" customWidth="1"/>
    <col min="14595" max="14595" width="11.85546875" style="1" customWidth="1"/>
    <col min="14596" max="14596" width="7.5703125" style="1" customWidth="1"/>
    <col min="14597" max="14597" width="9" style="1" customWidth="1"/>
    <col min="14598" max="14598" width="8.7109375" style="1" customWidth="1"/>
    <col min="14599" max="14603" width="5" style="1" customWidth="1"/>
    <col min="14604" max="14604" width="10.140625" style="1" customWidth="1"/>
    <col min="14605" max="14605" width="11.5703125" style="1"/>
    <col min="14606" max="14606" width="5.85546875" style="1" customWidth="1"/>
    <col min="14607" max="14607" width="10.140625" style="1" customWidth="1"/>
    <col min="14608" max="14608" width="11.5703125" style="1"/>
    <col min="14609" max="14609" width="10.140625" style="1" customWidth="1"/>
    <col min="14610" max="14612" width="11.5703125" style="1"/>
    <col min="14613" max="14613" width="11.28515625" style="1" customWidth="1"/>
    <col min="14614" max="14614" width="11.5703125" style="1"/>
    <col min="14615" max="14615" width="11" style="1" customWidth="1"/>
    <col min="14616" max="14616" width="10.140625" style="1" customWidth="1"/>
    <col min="14617" max="14621" width="11.42578125" style="1" customWidth="1"/>
    <col min="14622" max="14848" width="11.5703125" style="1"/>
    <col min="14849" max="14849" width="14.5703125" style="1" customWidth="1"/>
    <col min="14850" max="14850" width="14.28515625" style="1" customWidth="1"/>
    <col min="14851" max="14851" width="11.85546875" style="1" customWidth="1"/>
    <col min="14852" max="14852" width="7.5703125" style="1" customWidth="1"/>
    <col min="14853" max="14853" width="9" style="1" customWidth="1"/>
    <col min="14854" max="14854" width="8.7109375" style="1" customWidth="1"/>
    <col min="14855" max="14859" width="5" style="1" customWidth="1"/>
    <col min="14860" max="14860" width="10.140625" style="1" customWidth="1"/>
    <col min="14861" max="14861" width="11.5703125" style="1"/>
    <col min="14862" max="14862" width="5.85546875" style="1" customWidth="1"/>
    <col min="14863" max="14863" width="10.140625" style="1" customWidth="1"/>
    <col min="14864" max="14864" width="11.5703125" style="1"/>
    <col min="14865" max="14865" width="10.140625" style="1" customWidth="1"/>
    <col min="14866" max="14868" width="11.5703125" style="1"/>
    <col min="14869" max="14869" width="11.28515625" style="1" customWidth="1"/>
    <col min="14870" max="14870" width="11.5703125" style="1"/>
    <col min="14871" max="14871" width="11" style="1" customWidth="1"/>
    <col min="14872" max="14872" width="10.140625" style="1" customWidth="1"/>
    <col min="14873" max="14877" width="11.42578125" style="1" customWidth="1"/>
    <col min="14878" max="15104" width="11.5703125" style="1"/>
    <col min="15105" max="15105" width="14.5703125" style="1" customWidth="1"/>
    <col min="15106" max="15106" width="14.28515625" style="1" customWidth="1"/>
    <col min="15107" max="15107" width="11.85546875" style="1" customWidth="1"/>
    <col min="15108" max="15108" width="7.5703125" style="1" customWidth="1"/>
    <col min="15109" max="15109" width="9" style="1" customWidth="1"/>
    <col min="15110" max="15110" width="8.7109375" style="1" customWidth="1"/>
    <col min="15111" max="15115" width="5" style="1" customWidth="1"/>
    <col min="15116" max="15116" width="10.140625" style="1" customWidth="1"/>
    <col min="15117" max="15117" width="11.5703125" style="1"/>
    <col min="15118" max="15118" width="5.85546875" style="1" customWidth="1"/>
    <col min="15119" max="15119" width="10.140625" style="1" customWidth="1"/>
    <col min="15120" max="15120" width="11.5703125" style="1"/>
    <col min="15121" max="15121" width="10.140625" style="1" customWidth="1"/>
    <col min="15122" max="15124" width="11.5703125" style="1"/>
    <col min="15125" max="15125" width="11.28515625" style="1" customWidth="1"/>
    <col min="15126" max="15126" width="11.5703125" style="1"/>
    <col min="15127" max="15127" width="11" style="1" customWidth="1"/>
    <col min="15128" max="15128" width="10.140625" style="1" customWidth="1"/>
    <col min="15129" max="15133" width="11.42578125" style="1" customWidth="1"/>
    <col min="15134" max="15360" width="11.5703125" style="1"/>
    <col min="15361" max="15361" width="14.5703125" style="1" customWidth="1"/>
    <col min="15362" max="15362" width="14.28515625" style="1" customWidth="1"/>
    <col min="15363" max="15363" width="11.85546875" style="1" customWidth="1"/>
    <col min="15364" max="15364" width="7.5703125" style="1" customWidth="1"/>
    <col min="15365" max="15365" width="9" style="1" customWidth="1"/>
    <col min="15366" max="15366" width="8.7109375" style="1" customWidth="1"/>
    <col min="15367" max="15371" width="5" style="1" customWidth="1"/>
    <col min="15372" max="15372" width="10.140625" style="1" customWidth="1"/>
    <col min="15373" max="15373" width="11.5703125" style="1"/>
    <col min="15374" max="15374" width="5.85546875" style="1" customWidth="1"/>
    <col min="15375" max="15375" width="10.140625" style="1" customWidth="1"/>
    <col min="15376" max="15376" width="11.5703125" style="1"/>
    <col min="15377" max="15377" width="10.140625" style="1" customWidth="1"/>
    <col min="15378" max="15380" width="11.5703125" style="1"/>
    <col min="15381" max="15381" width="11.28515625" style="1" customWidth="1"/>
    <col min="15382" max="15382" width="11.5703125" style="1"/>
    <col min="15383" max="15383" width="11" style="1" customWidth="1"/>
    <col min="15384" max="15384" width="10.140625" style="1" customWidth="1"/>
    <col min="15385" max="15389" width="11.42578125" style="1" customWidth="1"/>
    <col min="15390" max="15616" width="11.5703125" style="1"/>
    <col min="15617" max="15617" width="14.5703125" style="1" customWidth="1"/>
    <col min="15618" max="15618" width="14.28515625" style="1" customWidth="1"/>
    <col min="15619" max="15619" width="11.85546875" style="1" customWidth="1"/>
    <col min="15620" max="15620" width="7.5703125" style="1" customWidth="1"/>
    <col min="15621" max="15621" width="9" style="1" customWidth="1"/>
    <col min="15622" max="15622" width="8.7109375" style="1" customWidth="1"/>
    <col min="15623" max="15627" width="5" style="1" customWidth="1"/>
    <col min="15628" max="15628" width="10.140625" style="1" customWidth="1"/>
    <col min="15629" max="15629" width="11.5703125" style="1"/>
    <col min="15630" max="15630" width="5.85546875" style="1" customWidth="1"/>
    <col min="15631" max="15631" width="10.140625" style="1" customWidth="1"/>
    <col min="15632" max="15632" width="11.5703125" style="1"/>
    <col min="15633" max="15633" width="10.140625" style="1" customWidth="1"/>
    <col min="15634" max="15636" width="11.5703125" style="1"/>
    <col min="15637" max="15637" width="11.28515625" style="1" customWidth="1"/>
    <col min="15638" max="15638" width="11.5703125" style="1"/>
    <col min="15639" max="15639" width="11" style="1" customWidth="1"/>
    <col min="15640" max="15640" width="10.140625" style="1" customWidth="1"/>
    <col min="15641" max="15645" width="11.42578125" style="1" customWidth="1"/>
    <col min="15646" max="15872" width="11.5703125" style="1"/>
    <col min="15873" max="15873" width="14.5703125" style="1" customWidth="1"/>
    <col min="15874" max="15874" width="14.28515625" style="1" customWidth="1"/>
    <col min="15875" max="15875" width="11.85546875" style="1" customWidth="1"/>
    <col min="15876" max="15876" width="7.5703125" style="1" customWidth="1"/>
    <col min="15877" max="15877" width="9" style="1" customWidth="1"/>
    <col min="15878" max="15878" width="8.7109375" style="1" customWidth="1"/>
    <col min="15879" max="15883" width="5" style="1" customWidth="1"/>
    <col min="15884" max="15884" width="10.140625" style="1" customWidth="1"/>
    <col min="15885" max="15885" width="11.5703125" style="1"/>
    <col min="15886" max="15886" width="5.85546875" style="1" customWidth="1"/>
    <col min="15887" max="15887" width="10.140625" style="1" customWidth="1"/>
    <col min="15888" max="15888" width="11.5703125" style="1"/>
    <col min="15889" max="15889" width="10.140625" style="1" customWidth="1"/>
    <col min="15890" max="15892" width="11.5703125" style="1"/>
    <col min="15893" max="15893" width="11.28515625" style="1" customWidth="1"/>
    <col min="15894" max="15894" width="11.5703125" style="1"/>
    <col min="15895" max="15895" width="11" style="1" customWidth="1"/>
    <col min="15896" max="15896" width="10.140625" style="1" customWidth="1"/>
    <col min="15897" max="15901" width="11.42578125" style="1" customWidth="1"/>
    <col min="15902" max="16128" width="11.5703125" style="1"/>
    <col min="16129" max="16129" width="14.5703125" style="1" customWidth="1"/>
    <col min="16130" max="16130" width="14.28515625" style="1" customWidth="1"/>
    <col min="16131" max="16131" width="11.85546875" style="1" customWidth="1"/>
    <col min="16132" max="16132" width="7.5703125" style="1" customWidth="1"/>
    <col min="16133" max="16133" width="9" style="1" customWidth="1"/>
    <col min="16134" max="16134" width="8.7109375" style="1" customWidth="1"/>
    <col min="16135" max="16139" width="5" style="1" customWidth="1"/>
    <col min="16140" max="16140" width="10.140625" style="1" customWidth="1"/>
    <col min="16141" max="16141" width="11.5703125" style="1"/>
    <col min="16142" max="16142" width="5.85546875" style="1" customWidth="1"/>
    <col min="16143" max="16143" width="10.140625" style="1" customWidth="1"/>
    <col min="16144" max="16144" width="11.5703125" style="1"/>
    <col min="16145" max="16145" width="10.140625" style="1" customWidth="1"/>
    <col min="16146" max="16148" width="11.5703125" style="1"/>
    <col min="16149" max="16149" width="11.28515625" style="1" customWidth="1"/>
    <col min="16150" max="16150" width="11.5703125" style="1"/>
    <col min="16151" max="16151" width="11" style="1" customWidth="1"/>
    <col min="16152" max="16152" width="10.140625" style="1" customWidth="1"/>
    <col min="16153" max="16157" width="11.42578125" style="1" customWidth="1"/>
    <col min="16158" max="16384" width="11.5703125" style="1"/>
  </cols>
  <sheetData>
    <row r="1" spans="1:29" ht="51" customHeight="1" x14ac:dyDescent="0.3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ht="33.7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4" t="s">
        <v>18</v>
      </c>
      <c r="S2" s="5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5" t="s">
        <v>24</v>
      </c>
      <c r="Y2" s="6" t="s">
        <v>25</v>
      </c>
      <c r="Z2" s="6" t="s">
        <v>26</v>
      </c>
      <c r="AA2" s="6" t="s">
        <v>27</v>
      </c>
      <c r="AB2" s="5" t="s">
        <v>28</v>
      </c>
      <c r="AC2" s="5" t="s">
        <v>29</v>
      </c>
    </row>
    <row r="3" spans="1:29" ht="122.25" customHeight="1" x14ac:dyDescent="0.25">
      <c r="A3" s="7" t="s">
        <v>30</v>
      </c>
      <c r="B3" s="8" t="s">
        <v>31</v>
      </c>
      <c r="C3" s="9" t="s">
        <v>32</v>
      </c>
      <c r="D3" s="10" t="s">
        <v>33</v>
      </c>
      <c r="E3" s="10" t="s">
        <v>33</v>
      </c>
      <c r="F3" s="10" t="s">
        <v>33</v>
      </c>
      <c r="G3" s="11">
        <v>1</v>
      </c>
      <c r="H3" s="11">
        <v>2</v>
      </c>
      <c r="I3" s="11">
        <v>1</v>
      </c>
      <c r="J3" s="12" t="s">
        <v>34</v>
      </c>
      <c r="K3" s="12" t="s">
        <v>35</v>
      </c>
      <c r="L3" s="13" t="s">
        <v>36</v>
      </c>
      <c r="M3" s="13" t="s">
        <v>37</v>
      </c>
      <c r="N3" s="10" t="s">
        <v>38</v>
      </c>
      <c r="O3" s="11" t="s">
        <v>39</v>
      </c>
      <c r="P3" s="11" t="s">
        <v>40</v>
      </c>
      <c r="Q3" s="14" t="s">
        <v>41</v>
      </c>
      <c r="R3" s="14" t="s">
        <v>41</v>
      </c>
      <c r="S3" s="14" t="s">
        <v>41</v>
      </c>
      <c r="T3" s="14" t="s">
        <v>41</v>
      </c>
      <c r="U3" s="14" t="s">
        <v>41</v>
      </c>
      <c r="V3" s="15"/>
      <c r="W3" s="10" t="s">
        <v>42</v>
      </c>
      <c r="X3" s="10" t="s">
        <v>41</v>
      </c>
      <c r="Y3" s="16">
        <v>51408421.130000003</v>
      </c>
      <c r="Z3" s="16">
        <v>53739351.240000002</v>
      </c>
      <c r="AA3" s="16">
        <v>9859212.2300000004</v>
      </c>
      <c r="AB3" s="17">
        <f>+AA3/Y3</f>
        <v>0.19178204685703795</v>
      </c>
      <c r="AC3" s="18">
        <f>+AA3/Z3</f>
        <v>0.18346355142935664</v>
      </c>
    </row>
    <row r="4" spans="1:29" ht="153" customHeight="1" x14ac:dyDescent="0.25">
      <c r="A4" s="19" t="s">
        <v>30</v>
      </c>
      <c r="B4" s="8" t="s">
        <v>43</v>
      </c>
      <c r="C4" s="9" t="s">
        <v>32</v>
      </c>
      <c r="D4" s="9" t="s">
        <v>44</v>
      </c>
      <c r="E4" s="9" t="s">
        <v>33</v>
      </c>
      <c r="F4" s="9" t="s">
        <v>33</v>
      </c>
      <c r="G4" s="11">
        <v>1</v>
      </c>
      <c r="H4" s="11">
        <v>2</v>
      </c>
      <c r="I4" s="11">
        <v>1</v>
      </c>
      <c r="J4" s="12" t="s">
        <v>34</v>
      </c>
      <c r="K4" s="12" t="s">
        <v>35</v>
      </c>
      <c r="L4" s="13" t="s">
        <v>45</v>
      </c>
      <c r="M4" s="13" t="s">
        <v>46</v>
      </c>
      <c r="N4" s="10" t="s">
        <v>47</v>
      </c>
      <c r="O4" s="11" t="s">
        <v>48</v>
      </c>
      <c r="P4" s="11" t="s">
        <v>40</v>
      </c>
      <c r="Q4" s="20">
        <v>0.49769999999999998</v>
      </c>
      <c r="R4" s="21">
        <v>0.75</v>
      </c>
      <c r="S4" s="15">
        <v>0</v>
      </c>
      <c r="T4" s="15">
        <v>0</v>
      </c>
      <c r="U4" s="15">
        <f>+T4/R4</f>
        <v>0</v>
      </c>
      <c r="V4" s="15" t="e">
        <f>+T4/S4</f>
        <v>#DIV/0!</v>
      </c>
      <c r="W4" s="10" t="s">
        <v>49</v>
      </c>
      <c r="X4" s="10" t="s">
        <v>50</v>
      </c>
      <c r="Y4" s="22">
        <f>+Y5+Y6</f>
        <v>51408421.129999995</v>
      </c>
      <c r="Z4" s="22">
        <f>+Z5+Z6</f>
        <v>53729351.239999995</v>
      </c>
      <c r="AA4" s="22">
        <f>+AA5+AA6</f>
        <v>9859212.2300000004</v>
      </c>
      <c r="AB4" s="23">
        <f>+AA4/Y4</f>
        <v>0.19178204685703798</v>
      </c>
      <c r="AC4" s="24">
        <f>+AA4/Z4</f>
        <v>0.18349769730069054</v>
      </c>
    </row>
    <row r="5" spans="1:29" ht="117.75" customHeight="1" x14ac:dyDescent="0.25">
      <c r="A5" s="25" t="s">
        <v>30</v>
      </c>
      <c r="B5" s="2"/>
      <c r="C5" s="9" t="s">
        <v>32</v>
      </c>
      <c r="D5" s="9" t="s">
        <v>44</v>
      </c>
      <c r="E5" s="9" t="s">
        <v>51</v>
      </c>
      <c r="F5" s="9" t="s">
        <v>33</v>
      </c>
      <c r="G5" s="11">
        <v>1</v>
      </c>
      <c r="H5" s="11">
        <v>2</v>
      </c>
      <c r="I5" s="11">
        <v>1</v>
      </c>
      <c r="J5" s="11" t="s">
        <v>52</v>
      </c>
      <c r="K5" s="11" t="s">
        <v>53</v>
      </c>
      <c r="L5" s="13" t="s">
        <v>54</v>
      </c>
      <c r="M5" s="13" t="s">
        <v>55</v>
      </c>
      <c r="N5" s="10" t="s">
        <v>47</v>
      </c>
      <c r="O5" s="11" t="s">
        <v>48</v>
      </c>
      <c r="P5" s="11" t="s">
        <v>40</v>
      </c>
      <c r="Q5" s="26">
        <v>1839</v>
      </c>
      <c r="R5" s="26">
        <v>1816</v>
      </c>
      <c r="S5" s="26">
        <v>1816</v>
      </c>
      <c r="T5" s="14">
        <v>703</v>
      </c>
      <c r="U5" s="15">
        <f>+T5/R5</f>
        <v>0.3871145374449339</v>
      </c>
      <c r="V5" s="15">
        <f>+T5/S5</f>
        <v>0.3871145374449339</v>
      </c>
      <c r="W5" s="10" t="s">
        <v>49</v>
      </c>
      <c r="X5" s="10" t="s">
        <v>41</v>
      </c>
      <c r="Y5" s="27">
        <v>44223904.359999999</v>
      </c>
      <c r="Z5" s="27">
        <v>45904223.149999999</v>
      </c>
      <c r="AA5" s="27">
        <v>8283436.7400000002</v>
      </c>
      <c r="AB5" s="23">
        <f>+AA5/Y5</f>
        <v>0.1873067713010946</v>
      </c>
      <c r="AC5" s="24">
        <f>+AA5/Z5</f>
        <v>0.18045042855713811</v>
      </c>
    </row>
    <row r="6" spans="1:29" ht="90" x14ac:dyDescent="0.25">
      <c r="A6" s="19" t="s">
        <v>30</v>
      </c>
      <c r="B6" s="28" t="s">
        <v>56</v>
      </c>
      <c r="C6" s="9" t="s">
        <v>32</v>
      </c>
      <c r="D6" s="9" t="s">
        <v>44</v>
      </c>
      <c r="E6" s="9" t="s">
        <v>57</v>
      </c>
      <c r="F6" s="9" t="s">
        <v>33</v>
      </c>
      <c r="G6" s="11">
        <v>1</v>
      </c>
      <c r="H6" s="11">
        <v>2</v>
      </c>
      <c r="I6" s="11">
        <v>1</v>
      </c>
      <c r="J6" s="11" t="s">
        <v>58</v>
      </c>
      <c r="K6" s="11" t="s">
        <v>59</v>
      </c>
      <c r="L6" s="13" t="s">
        <v>60</v>
      </c>
      <c r="M6" s="13" t="s">
        <v>61</v>
      </c>
      <c r="N6" s="10" t="s">
        <v>47</v>
      </c>
      <c r="O6" s="11" t="s">
        <v>48</v>
      </c>
      <c r="P6" s="11" t="s">
        <v>40</v>
      </c>
      <c r="Q6" s="26">
        <v>3480</v>
      </c>
      <c r="R6" s="26">
        <v>3100</v>
      </c>
      <c r="S6" s="26">
        <v>3100</v>
      </c>
      <c r="T6" s="15">
        <v>779</v>
      </c>
      <c r="U6" s="15">
        <f>+T6/R6</f>
        <v>0.25129032258064515</v>
      </c>
      <c r="V6" s="15">
        <f>+T6/S6</f>
        <v>0.25129032258064515</v>
      </c>
      <c r="W6" s="10" t="s">
        <v>49</v>
      </c>
      <c r="X6" s="10" t="s">
        <v>41</v>
      </c>
      <c r="Y6" s="29">
        <v>7184516.7699999996</v>
      </c>
      <c r="Z6" s="27">
        <v>7825128.0899999999</v>
      </c>
      <c r="AA6" s="27">
        <v>1575775.49</v>
      </c>
      <c r="AB6" s="23">
        <f>+AA6/Y6</f>
        <v>0.2193293634694933</v>
      </c>
      <c r="AC6" s="24">
        <f>+AA6/Z6</f>
        <v>0.20137376307152566</v>
      </c>
    </row>
    <row r="7" spans="1:29" ht="110.25" customHeight="1" x14ac:dyDescent="0.25">
      <c r="A7" s="19" t="s">
        <v>30</v>
      </c>
      <c r="B7" s="28" t="s">
        <v>62</v>
      </c>
      <c r="C7" s="9" t="s">
        <v>32</v>
      </c>
      <c r="D7" s="9" t="s">
        <v>44</v>
      </c>
      <c r="E7" s="9" t="s">
        <v>63</v>
      </c>
      <c r="F7" s="9" t="s">
        <v>63</v>
      </c>
      <c r="G7" s="11">
        <v>1</v>
      </c>
      <c r="H7" s="11">
        <v>2</v>
      </c>
      <c r="I7" s="11">
        <v>1</v>
      </c>
      <c r="J7" s="12" t="s">
        <v>34</v>
      </c>
      <c r="K7" s="12" t="s">
        <v>35</v>
      </c>
      <c r="L7" s="13" t="s">
        <v>41</v>
      </c>
      <c r="M7" s="13" t="s">
        <v>41</v>
      </c>
      <c r="N7" s="13" t="s">
        <v>41</v>
      </c>
      <c r="O7" s="13" t="s">
        <v>41</v>
      </c>
      <c r="P7" s="13" t="s">
        <v>41</v>
      </c>
      <c r="Q7" s="13" t="s">
        <v>41</v>
      </c>
      <c r="R7" s="13" t="s">
        <v>41</v>
      </c>
      <c r="S7" s="13" t="s">
        <v>41</v>
      </c>
      <c r="T7" s="13" t="s">
        <v>41</v>
      </c>
      <c r="U7" s="13" t="s">
        <v>41</v>
      </c>
      <c r="V7" s="13" t="s">
        <v>41</v>
      </c>
      <c r="W7" s="13" t="s">
        <v>41</v>
      </c>
      <c r="X7" s="13" t="s">
        <v>41</v>
      </c>
      <c r="Y7" s="30" t="s">
        <v>41</v>
      </c>
      <c r="Z7" s="30" t="s">
        <v>41</v>
      </c>
      <c r="AA7" s="30" t="s">
        <v>41</v>
      </c>
      <c r="AB7" s="30" t="s">
        <v>41</v>
      </c>
      <c r="AC7" s="31" t="s">
        <v>41</v>
      </c>
    </row>
  </sheetData>
  <sheetProtection sheet="1" objects="1" scenarios="1"/>
  <mergeCells count="1">
    <mergeCell ref="A1:AC1"/>
  </mergeCells>
  <printOptions verticalCentered="1"/>
  <pageMargins left="0.51181102362204722" right="0.31496062992125984" top="0.74803149606299213" bottom="0.74803149606299213" header="0.31496062992125984" footer="0.31496062992125984"/>
  <pageSetup scale="31" orientation="landscape" horizontalDpi="4294967295" verticalDpi="4294967295" r:id="rId1"/>
  <headerFooter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IR_GTO_TCA_01_16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Landin Solis</dc:creator>
  <cp:lastModifiedBy>CP. JCLS</cp:lastModifiedBy>
  <dcterms:created xsi:type="dcterms:W3CDTF">2016-04-29T22:22:35Z</dcterms:created>
  <dcterms:modified xsi:type="dcterms:W3CDTF">2016-05-05T20:21:10Z</dcterms:modified>
</cp:coreProperties>
</file>