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431" yWindow="65431" windowWidth="20730" windowHeight="11760" activeTab="0"/>
  </bookViews>
  <sheets>
    <sheet name="7b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<sst xmlns="http://schemas.openxmlformats.org/spreadsheetml/2006/main" count="28" uniqueCount="20">
  <si>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(PESOS)</t>
  </si>
  <si>
    <t>(CIFRAS NOMINALES)</t>
  </si>
  <si>
    <t>Año en Cuestión
(de proyecto de presupuesto) (c)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</si>
  <si>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</si>
  <si>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</si>
  <si>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</si>
  <si>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</si>
  <si>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</si>
  <si>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</si>
  <si>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</si>
  <si>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</si>
  <si>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</si>
  <si>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</si>
  <si>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</si>
  <si>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</si>
  <si>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</si>
  <si>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</si>
  <si>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</si>
  <si>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</si>
  <si>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Tribunal de Justicia Administrativa del Estado de Guanajuato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</si>
</sst>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indent="3"/>
    </xf>
    <xf numFmtId="43" fontId="36" fillId="0" borderId="10" xfId="47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horizontal="left" vertical="center" indent="6"/>
    </xf>
    <xf numFmtId="43" fontId="37" fillId="0" borderId="12" xfId="47" applyFont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vertical="center"/>
    </xf>
    <xf numFmtId="0" fontId="36" fillId="0" borderId="12" xfId="0" applyFont="1" applyBorder="1" applyAlignment="1">
      <alignment horizontal="left" vertical="center" indent="3"/>
    </xf>
    <xf numFmtId="0" fontId="36" fillId="0" borderId="12" xfId="0" applyFont="1" applyBorder="1" applyAlignment="1" applyProtection="1">
      <alignment vertical="center"/>
      <protection locked="0"/>
    </xf>
    <xf numFmtId="43" fontId="36" fillId="0" borderId="12" xfId="47" applyFont="1" applyBorder="1" applyAlignment="1" applyProtection="1">
      <alignment vertical="center"/>
      <protection locked="0"/>
    </xf>
    <xf numFmtId="0" fontId="37" fillId="0" borderId="13" xfId="0" applyFont="1" applyBorder="1" applyAlignment="1">
      <alignment vertical="center"/>
    </xf>
    <xf numFmtId="43" fontId="37" fillId="0" borderId="12" xfId="0" applyNumberFormat="1" applyFont="1" applyBorder="1" applyAlignment="1" applyProtection="1">
      <alignment vertical="center"/>
      <protection locked="0"/>
    </xf>
    <xf numFmtId="0" fontId="37" fillId="0" borderId="12" xfId="0" applyFont="1" applyBorder="1" applyAlignment="1">
      <alignment horizontal="left" vertical="center" wrapText="1" indent="6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13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 vertical="center"/>
    </xf>
    <xf numFmtId="0" fontId="35" fillId="33" borderId="14" xfId="0" applyFont="1" applyFill="1" applyBorder="1" applyAlignment="1" applyProtection="1">
      <alignment horizontal="center" vertical="center"/>
      <protection locked="0"/>
    </xf>
    <xf numFmtId="0" fontId="35" fillId="33" borderId="15" xfId="0" applyFont="1" applyFill="1" applyBorder="1" applyAlignment="1" applyProtection="1">
      <alignment horizontal="center" vertical="center"/>
      <protection locked="0"/>
    </xf>
    <xf numFmtId="0" fontId="35" fillId="33" borderId="16" xfId="0" applyFont="1" applyFill="1" applyBorder="1" applyAlignment="1" applyProtection="1">
      <alignment horizontal="center" vertical="center"/>
      <protection locked="0"/>
    </xf>
    <xf numFmtId="0" fontId="35" fillId="33" borderId="17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123825</xdr:rowOff>
    </xdr:from>
    <xdr:to>
      <xdr:col>0</xdr:col>
      <xdr:colOff>1047750</xdr:colOff>
      <xdr:row>3</xdr:row>
      <xdr:rowOff>171450</xdr:rowOff>
    </xdr:to>
    <xdr:pic>
      <xdr:nvPicPr>
        <xdr:cNvPr id="1" name="2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314325"/>
          <a:ext cx="933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G15" sqref="G15"/>
    </sheetView>
  </sheetViews>
  <sheetFormatPr defaultColWidth="11.421875" defaultRowHeight="15"/>
  <cols>
    <col min="1" max="1" width="42.28125" style="1" customWidth="1"/>
    <col min="2" max="2" width="14.8515625" style="1" customWidth="1"/>
    <col min="3" max="3" width="15.57421875" style="1" customWidth="1"/>
    <col min="4" max="4" width="15.8515625" style="1" customWidth="1"/>
    <col min="5" max="5" width="15.421875" style="1" customWidth="1"/>
    <col min="6" max="6" width="17.00390625" style="1" customWidth="1"/>
    <col min="7" max="7" width="14.28125" style="1" customWidth="1"/>
    <col min="8" max="16384" width="11.421875" style="1" customWidth="1"/>
  </cols>
  <sheetData>
    <row r="1" spans="1:7" ht="15">
      <c r="A1" s="20" t="s">
        <v>3</v>
      </c>
      <c r="B1" s="20"/>
      <c r="C1" s="20"/>
      <c r="D1" s="20"/>
      <c r="E1" s="20"/>
      <c r="F1" s="20"/>
      <c r="G1" s="20"/>
    </row>
    <row r="2" spans="1:7" ht="15">
      <c r="A2" s="21" t="s">
        <v>19</v>
      </c>
      <c r="B2" s="22"/>
      <c r="C2" s="22"/>
      <c r="D2" s="22"/>
      <c r="E2" s="22"/>
      <c r="F2" s="22"/>
      <c r="G2" s="23"/>
    </row>
    <row r="3" spans="1:7" ht="15">
      <c r="A3" s="24" t="s">
        <v>4</v>
      </c>
      <c r="B3" s="25"/>
      <c r="C3" s="25"/>
      <c r="D3" s="25"/>
      <c r="E3" s="25"/>
      <c r="F3" s="25"/>
      <c r="G3" s="26"/>
    </row>
    <row r="4" spans="1:7" ht="15">
      <c r="A4" s="24" t="s">
        <v>0</v>
      </c>
      <c r="B4" s="25"/>
      <c r="C4" s="25"/>
      <c r="D4" s="25"/>
      <c r="E4" s="25"/>
      <c r="F4" s="25"/>
      <c r="G4" s="26"/>
    </row>
    <row r="5" spans="1:7" ht="15">
      <c r="A5" s="24" t="s">
        <v>1</v>
      </c>
      <c r="B5" s="25"/>
      <c r="C5" s="25"/>
      <c r="D5" s="25"/>
      <c r="E5" s="25"/>
      <c r="F5" s="25"/>
      <c r="G5" s="26"/>
    </row>
    <row r="6" spans="1:7" s="3" customFormat="1" ht="12.75">
      <c r="A6" s="27" t="s">
        <v>5</v>
      </c>
      <c r="B6" s="2">
        <v>2021</v>
      </c>
      <c r="C6" s="18">
        <f>+B6+1</f>
        <v>2022</v>
      </c>
      <c r="D6" s="18">
        <f>+C6+1</f>
        <v>2023</v>
      </c>
      <c r="E6" s="18">
        <f>+D6+1</f>
        <v>2024</v>
      </c>
      <c r="F6" s="18">
        <f>+E6+1</f>
        <v>2025</v>
      </c>
      <c r="G6" s="18">
        <f>+F6+1</f>
        <v>2026</v>
      </c>
    </row>
    <row r="7" spans="1:7" s="3" customFormat="1" ht="57.75" customHeight="1">
      <c r="A7" s="28"/>
      <c r="B7" s="4" t="s">
        <v>2</v>
      </c>
      <c r="C7" s="19"/>
      <c r="D7" s="19"/>
      <c r="E7" s="19"/>
      <c r="F7" s="19"/>
      <c r="G7" s="19"/>
    </row>
    <row r="8" spans="1:7" s="3" customFormat="1" ht="12.75">
      <c r="A8" s="5" t="s">
        <v>6</v>
      </c>
      <c r="B8" s="6">
        <f aca="true" t="shared" si="0" ref="B8:G8">SUM(B9:B17)</f>
        <v>151072197.89844424</v>
      </c>
      <c r="C8" s="6">
        <f t="shared" si="0"/>
        <v>155604363.83539757</v>
      </c>
      <c r="D8" s="6">
        <f t="shared" si="0"/>
        <v>160272494.7504595</v>
      </c>
      <c r="E8" s="6">
        <f t="shared" si="0"/>
        <v>165080669.59297326</v>
      </c>
      <c r="F8" s="6">
        <f t="shared" si="0"/>
        <v>170033089.68076247</v>
      </c>
      <c r="G8" s="6">
        <f t="shared" si="0"/>
        <v>175134082.37118533</v>
      </c>
    </row>
    <row r="9" spans="1:7" s="3" customFormat="1" ht="12.75">
      <c r="A9" s="7" t="s">
        <v>7</v>
      </c>
      <c r="B9" s="8">
        <v>126017941.97878899</v>
      </c>
      <c r="C9" s="8">
        <f aca="true" t="shared" si="1" ref="C9:G11">+B9*1.03</f>
        <v>129798480.23815265</v>
      </c>
      <c r="D9" s="8">
        <f t="shared" si="1"/>
        <v>133692434.64529723</v>
      </c>
      <c r="E9" s="8">
        <f t="shared" si="1"/>
        <v>137703207.68465614</v>
      </c>
      <c r="F9" s="8">
        <f t="shared" si="1"/>
        <v>141834303.91519582</v>
      </c>
      <c r="G9" s="8">
        <f t="shared" si="1"/>
        <v>146089333.0326517</v>
      </c>
    </row>
    <row r="10" spans="1:7" s="3" customFormat="1" ht="12.75">
      <c r="A10" s="7" t="s">
        <v>8</v>
      </c>
      <c r="B10" s="8">
        <v>2511114.845</v>
      </c>
      <c r="C10" s="8">
        <f t="shared" si="1"/>
        <v>2586448.2903500004</v>
      </c>
      <c r="D10" s="8">
        <f t="shared" si="1"/>
        <v>2664041.7390605006</v>
      </c>
      <c r="E10" s="8">
        <f t="shared" si="1"/>
        <v>2743962.9912323155</v>
      </c>
      <c r="F10" s="8">
        <f t="shared" si="1"/>
        <v>2826281.880969285</v>
      </c>
      <c r="G10" s="8">
        <f t="shared" si="1"/>
        <v>2911070.3373983637</v>
      </c>
    </row>
    <row r="11" spans="1:7" s="3" customFormat="1" ht="12.75">
      <c r="A11" s="7" t="s">
        <v>9</v>
      </c>
      <c r="B11" s="8">
        <v>19168141.074655265</v>
      </c>
      <c r="C11" s="8">
        <f t="shared" si="1"/>
        <v>19743185.306894924</v>
      </c>
      <c r="D11" s="8">
        <f t="shared" si="1"/>
        <v>20335480.86610177</v>
      </c>
      <c r="E11" s="8">
        <f t="shared" si="1"/>
        <v>20945545.292084824</v>
      </c>
      <c r="F11" s="8">
        <f t="shared" si="1"/>
        <v>21573911.650847368</v>
      </c>
      <c r="G11" s="8">
        <f t="shared" si="1"/>
        <v>22221129.00037279</v>
      </c>
    </row>
    <row r="12" spans="1:7" s="3" customFormat="1" ht="25.5">
      <c r="A12" s="17" t="s">
        <v>10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s="3" customFormat="1" ht="25.5">
      <c r="A13" s="17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s="3" customFormat="1" ht="12.75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3" customFormat="1" ht="25.5">
      <c r="A15" s="17" t="s">
        <v>13</v>
      </c>
      <c r="B15" s="16">
        <v>3375000</v>
      </c>
      <c r="C15" s="16">
        <f>+B15*1.03</f>
        <v>3476250</v>
      </c>
      <c r="D15" s="16">
        <f>+C15*1.03</f>
        <v>3580537.5</v>
      </c>
      <c r="E15" s="16">
        <f>+D15*1.03</f>
        <v>3687953.625</v>
      </c>
      <c r="F15" s="16">
        <f>+E15*1.03</f>
        <v>3798592.23375</v>
      </c>
      <c r="G15" s="16">
        <f>+F15*1.03</f>
        <v>3912550.0007625003</v>
      </c>
    </row>
    <row r="16" spans="1:7" s="3" customFormat="1" ht="12.75">
      <c r="A16" s="7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3" customFormat="1" ht="12.75">
      <c r="A17" s="7" t="s">
        <v>15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3" customFormat="1" ht="12.75">
      <c r="A18" s="10"/>
      <c r="B18" s="11"/>
      <c r="C18" s="11"/>
      <c r="D18" s="11"/>
      <c r="E18" s="11"/>
      <c r="F18" s="11"/>
      <c r="G18" s="11"/>
    </row>
    <row r="19" spans="1:7" s="3" customFormat="1" ht="12.75">
      <c r="A19" s="12" t="s">
        <v>16</v>
      </c>
      <c r="B19" s="13">
        <f>SUM(B20:B28)</f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1:7" s="3" customFormat="1" ht="12.75">
      <c r="A20" s="7" t="s">
        <v>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3" customFormat="1" ht="12.75">
      <c r="A21" s="7" t="s">
        <v>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3" customFormat="1" ht="12.7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3" customFormat="1" ht="25.5">
      <c r="A23" s="17" t="s">
        <v>10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3" customFormat="1" ht="25.5">
      <c r="A24" s="17" t="s">
        <v>11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3" customFormat="1" ht="12.75">
      <c r="A25" s="17" t="s">
        <v>12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s="3" customFormat="1" ht="25.5">
      <c r="A26" s="17" t="s">
        <v>13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s="3" customFormat="1" ht="12.75">
      <c r="A27" s="7" t="s">
        <v>17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3" customFormat="1" ht="12.75">
      <c r="A28" s="7" t="s">
        <v>15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s="3" customFormat="1" ht="12.75">
      <c r="A29" s="11"/>
      <c r="B29" s="11"/>
      <c r="C29" s="11"/>
      <c r="D29" s="11"/>
      <c r="E29" s="11"/>
      <c r="F29" s="11"/>
      <c r="G29" s="11"/>
    </row>
    <row r="30" spans="1:7" s="3" customFormat="1" ht="12.75">
      <c r="A30" s="12" t="s">
        <v>18</v>
      </c>
      <c r="B30" s="14">
        <f aca="true" t="shared" si="2" ref="B30:G30">B8+B19</f>
        <v>151072197.89844424</v>
      </c>
      <c r="C30" s="14">
        <f t="shared" si="2"/>
        <v>155604363.83539757</v>
      </c>
      <c r="D30" s="14">
        <f t="shared" si="2"/>
        <v>160272494.7504595</v>
      </c>
      <c r="E30" s="14">
        <f t="shared" si="2"/>
        <v>165080669.59297326</v>
      </c>
      <c r="F30" s="14">
        <f t="shared" si="2"/>
        <v>170033089.68076247</v>
      </c>
      <c r="G30" s="14">
        <f t="shared" si="2"/>
        <v>175134082.37118533</v>
      </c>
    </row>
    <row r="31" spans="1:7" s="3" customFormat="1" ht="12.75">
      <c r="A31" s="15"/>
      <c r="B31" s="15"/>
      <c r="C31" s="15"/>
      <c r="D31" s="15"/>
      <c r="E31" s="15"/>
      <c r="F31" s="15"/>
      <c r="G31" s="15"/>
    </row>
  </sheetData>
  <sheetProtection/>
  <mergeCells count="11">
    <mergeCell ref="D6:D7"/>
    <mergeCell ref="E6:E7"/>
    <mergeCell ref="F6:F7"/>
    <mergeCell ref="G6:G7"/>
    <mergeCell ref="A1:G1"/>
    <mergeCell ref="A2:G2"/>
    <mergeCell ref="A3:G3"/>
    <mergeCell ref="A4:G4"/>
    <mergeCell ref="A5:G5"/>
    <mergeCell ref="A6:A7"/>
    <mergeCell ref="C6:C7"/>
  </mergeCells>
  <dataValidations count="2"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1 (d)" sqref="C6:G7"/>
  </dataValidations>
  <printOptions/>
  <pageMargins left="0.7086614173228347" right="0" top="1.141732283464567" bottom="0.7480314960629921" header="0.31496062992125984" footer="0.31496062992125984"/>
  <pageSetup horizontalDpi="600" verticalDpi="600" orientation="portrait" scale="70" r:id="rId2"/>
  <ignoredErrors>
    <ignoredError sqref="C6:G7 B8:G8 C12:G12 B30:G30 B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Cornelio Rico</dc:creator>
  <cp:keywords/>
  <dc:description/>
  <cp:lastModifiedBy>Ana Ceballos</cp:lastModifiedBy>
  <cp:lastPrinted>2020-10-22T15:10:23Z</cp:lastPrinted>
  <dcterms:created xsi:type="dcterms:W3CDTF">2020-02-06T00:27:46Z</dcterms:created>
  <dcterms:modified xsi:type="dcterms:W3CDTF">2021-01-12T17:45:07Z</dcterms:modified>
  <cp:category/>
  <cp:version/>
  <cp:contentType/>
  <cp:contentStatus/>
</cp:coreProperties>
</file>