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RENDICIÓN DE CUENTAS\2021\"/>
    </mc:Choice>
  </mc:AlternateContent>
  <bookViews>
    <workbookView xWindow="1470" yWindow="1470" windowWidth="17280" windowHeight="9075"/>
  </bookViews>
  <sheets>
    <sheet name="CI_GTO_TJA_00_21" sheetId="9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48" i="9" l="1"/>
  <c r="O72" i="9" l="1"/>
  <c r="N72" i="9"/>
  <c r="M72" i="9"/>
  <c r="L72" i="9"/>
  <c r="K72" i="9"/>
  <c r="J72" i="9"/>
  <c r="I72" i="9"/>
  <c r="H72" i="9"/>
  <c r="G72" i="9"/>
  <c r="F72" i="9"/>
  <c r="E72" i="9"/>
  <c r="D72" i="9"/>
  <c r="O59" i="9"/>
  <c r="N59" i="9"/>
  <c r="M59" i="9"/>
  <c r="L59" i="9"/>
  <c r="K59" i="9"/>
  <c r="J59" i="9"/>
  <c r="I59" i="9"/>
  <c r="H59" i="9"/>
  <c r="H58" i="9" s="1"/>
  <c r="G59" i="9"/>
  <c r="G58" i="9" s="1"/>
  <c r="F59" i="9"/>
  <c r="E59" i="9"/>
  <c r="E58" i="9" s="1"/>
  <c r="D59" i="9"/>
  <c r="D58" i="9" s="1"/>
  <c r="O58" i="9"/>
  <c r="N58" i="9"/>
  <c r="M58" i="9"/>
  <c r="L58" i="9"/>
  <c r="K58" i="9"/>
  <c r="J58" i="9"/>
  <c r="I58" i="9"/>
  <c r="F58" i="9"/>
  <c r="O52" i="9"/>
  <c r="N52" i="9"/>
  <c r="M52" i="9"/>
  <c r="L52" i="9"/>
  <c r="K52" i="9"/>
  <c r="J52" i="9"/>
  <c r="I52" i="9"/>
  <c r="H52" i="9"/>
  <c r="G52" i="9"/>
  <c r="F52" i="9"/>
  <c r="E52" i="9"/>
  <c r="D52" i="9"/>
  <c r="O48" i="9"/>
  <c r="N48" i="9"/>
  <c r="M48" i="9"/>
  <c r="M40" i="9" s="1"/>
  <c r="L48" i="9"/>
  <c r="K48" i="9"/>
  <c r="K40" i="9" s="1"/>
  <c r="J48" i="9"/>
  <c r="I48" i="9"/>
  <c r="I40" i="9" s="1"/>
  <c r="H48" i="9"/>
  <c r="G48" i="9"/>
  <c r="G40" i="9" s="1"/>
  <c r="F48" i="9"/>
  <c r="E48" i="9"/>
  <c r="E40" i="9" s="1"/>
  <c r="D48" i="9"/>
  <c r="O40" i="9"/>
  <c r="N40" i="9"/>
  <c r="L40" i="9"/>
  <c r="J40" i="9"/>
  <c r="H40" i="9"/>
  <c r="F40" i="9"/>
  <c r="D40" i="9"/>
  <c r="O35" i="9"/>
  <c r="N35" i="9"/>
  <c r="M35" i="9"/>
  <c r="L35" i="9"/>
  <c r="K35" i="9"/>
  <c r="J35" i="9"/>
  <c r="I35" i="9"/>
  <c r="H35" i="9"/>
  <c r="G35" i="9"/>
  <c r="F35" i="9"/>
  <c r="E35" i="9"/>
  <c r="D35" i="9"/>
  <c r="O31" i="9"/>
  <c r="N31" i="9"/>
  <c r="N30" i="9" s="1"/>
  <c r="N3" i="9" s="1"/>
  <c r="M31" i="9"/>
  <c r="L31" i="9"/>
  <c r="L30" i="9" s="1"/>
  <c r="K31" i="9"/>
  <c r="K30" i="9" s="1"/>
  <c r="J31" i="9"/>
  <c r="I31" i="9"/>
  <c r="H31" i="9"/>
  <c r="H30" i="9" s="1"/>
  <c r="G31" i="9"/>
  <c r="G30" i="9" s="1"/>
  <c r="F31" i="9"/>
  <c r="E31" i="9"/>
  <c r="D31" i="9"/>
  <c r="D30" i="9" s="1"/>
  <c r="O30" i="9"/>
  <c r="M30" i="9"/>
  <c r="J30" i="9"/>
  <c r="I30" i="9"/>
  <c r="F30" i="9"/>
  <c r="E30" i="9"/>
  <c r="O23" i="9"/>
  <c r="N23" i="9"/>
  <c r="M23" i="9"/>
  <c r="L23" i="9"/>
  <c r="K23" i="9"/>
  <c r="J23" i="9"/>
  <c r="I23" i="9"/>
  <c r="H23" i="9"/>
  <c r="G23" i="9"/>
  <c r="F23" i="9"/>
  <c r="E23" i="9"/>
  <c r="D23" i="9"/>
  <c r="O20" i="9"/>
  <c r="N20" i="9"/>
  <c r="M20" i="9"/>
  <c r="L20" i="9"/>
  <c r="K20" i="9"/>
  <c r="J20" i="9"/>
  <c r="I20" i="9"/>
  <c r="H20" i="9"/>
  <c r="G20" i="9"/>
  <c r="F20" i="9"/>
  <c r="E20" i="9"/>
  <c r="D20" i="9"/>
  <c r="O14" i="9"/>
  <c r="N14" i="9"/>
  <c r="M14" i="9"/>
  <c r="L14" i="9"/>
  <c r="K14" i="9"/>
  <c r="J14" i="9"/>
  <c r="I14" i="9"/>
  <c r="H14" i="9"/>
  <c r="G14" i="9"/>
  <c r="F14" i="9"/>
  <c r="E14" i="9"/>
  <c r="D14" i="9"/>
  <c r="O4" i="9"/>
  <c r="N4" i="9"/>
  <c r="M4" i="9"/>
  <c r="L4" i="9"/>
  <c r="K4" i="9"/>
  <c r="J4" i="9"/>
  <c r="I4" i="9"/>
  <c r="H4" i="9"/>
  <c r="G4" i="9"/>
  <c r="F4" i="9"/>
  <c r="E4" i="9"/>
  <c r="D4" i="9"/>
  <c r="C72" i="9"/>
  <c r="C59" i="9"/>
  <c r="C58" i="9" s="1"/>
  <c r="C52" i="9"/>
  <c r="C40" i="9"/>
  <c r="C35" i="9"/>
  <c r="C31" i="9"/>
  <c r="C30" i="9" s="1"/>
  <c r="C23" i="9"/>
  <c r="C20" i="9"/>
  <c r="C14" i="9"/>
  <c r="C4" i="9"/>
  <c r="D3" i="9" l="1"/>
  <c r="L3" i="9"/>
  <c r="E3" i="9"/>
  <c r="I3" i="9"/>
  <c r="M3" i="9"/>
  <c r="F3" i="9"/>
  <c r="O3" i="9"/>
  <c r="G3" i="9"/>
  <c r="K3" i="9"/>
  <c r="J3" i="9"/>
  <c r="H3" i="9"/>
  <c r="C3" i="9"/>
</calcChain>
</file>

<file path=xl/sharedStrings.xml><?xml version="1.0" encoding="utf-8"?>
<sst xmlns="http://schemas.openxmlformats.org/spreadsheetml/2006/main" count="88" uniqueCount="85">
  <si>
    <t>Diciembre</t>
  </si>
  <si>
    <t>Noviembre</t>
  </si>
  <si>
    <t>Octubre</t>
  </si>
  <si>
    <t>Septiembre</t>
  </si>
  <si>
    <t>Agosto</t>
  </si>
  <si>
    <t>Julio</t>
  </si>
  <si>
    <t>Junio</t>
  </si>
  <si>
    <t>Mayo</t>
  </si>
  <si>
    <t>Abril</t>
  </si>
  <si>
    <t>Marzo</t>
  </si>
  <si>
    <t>Febrero</t>
  </si>
  <si>
    <t>Enero</t>
  </si>
  <si>
    <t xml:space="preserve">       914141  Servicios Personales</t>
  </si>
  <si>
    <t xml:space="preserve">       914142  Mat y Suministros</t>
  </si>
  <si>
    <t xml:space="preserve">       914143  Servicios Generales</t>
  </si>
  <si>
    <t xml:space="preserve">       914147  Invers. Financieras</t>
  </si>
  <si>
    <t xml:space="preserve">       914145  Bienes M Inm e Int</t>
  </si>
  <si>
    <t>Total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</si>
  <si>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</si>
  <si>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</si>
  <si>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</si>
  <si>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</si>
  <si>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</si>
  <si>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</si>
  <si>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</si>
  <si>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</si>
  <si>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</si>
  <si>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Impuestos no Comprendidos en la Ley de Ingresos Vigente, Causados en Ejercicios Fiscales Anteriores Pendientes de Liquidación o Pago</t>
  </si>
  <si>
    <t>Cuotas y Aportaciones de Seguridad Social</t>
  </si>
  <si>
    <t>Aportaciones para Fondos de Vivienda</t>
  </si>
  <si>
    <t>Cuotas para la Seguridad Social</t>
  </si>
  <si>
    <t>Cuotas de Ahorro para el Retiro</t>
  </si>
  <si>
    <t>Otras Cuotas y Aportaciones para la Seguridad Social</t>
  </si>
  <si>
    <r>
      <t>Accesorios</t>
    </r>
    <r>
      <rPr>
        <sz val="9"/>
        <color theme="1"/>
        <rFont val="Arial"/>
        <family val="2"/>
      </rPr>
      <t xml:space="preserve"> </t>
    </r>
    <r>
      <rPr>
        <sz val="8"/>
        <color theme="1"/>
        <rFont val="Arial"/>
        <family val="2"/>
      </rPr>
      <t>de Cuotas y Aportaciones de Seguridad Social</t>
    </r>
  </si>
  <si>
    <t>Contribuciones de Mejoras</t>
  </si>
  <si>
    <t>Contribuciones de Mejoras por Obras Públicas</t>
  </si>
  <si>
    <t>Contribuciones de Mejoras no Comprendidas en la Ley de Ingresos Vigente, Causadas en Ejercicios Fiscales Anteriores Pendientes de Liquidación o Pago</t>
  </si>
  <si>
    <t>Derechos</t>
  </si>
  <si>
    <t>Derechos por el Uso, Goce, Aprovechamiento o Explotación de Bienes de Dominio Público</t>
  </si>
  <si>
    <t>Derechos a los Hidrocarburos (Derogado)</t>
  </si>
  <si>
    <t>Derechos por Prestación de Servicios</t>
  </si>
  <si>
    <t>Otros Derechos</t>
  </si>
  <si>
    <t>Accesorios de Derechos</t>
  </si>
  <si>
    <t>Derechos no Comprendidos en la Ley de Ingresos Vigente, Causados en Ejercicios Fiscales Anteriores Pendientes de Liquidación o Pago</t>
  </si>
  <si>
    <t>Productos</t>
  </si>
  <si>
    <t>Productos de Capital (Derogado)</t>
  </si>
  <si>
    <t>Productos no Comprendidos en la Ley de Ingresos Vigente, Causados en Ejercicios Fiscales Anteriores Pendientes de Liquidación o Pago</t>
  </si>
  <si>
    <t>Aprovechamientos</t>
  </si>
  <si>
    <t>Aprovechamientos Patrimoniales</t>
  </si>
  <si>
    <t>Accesorios de Aprovechamientos</t>
  </si>
  <si>
    <t>Aprovechamientos no Comprendidos en la Ley de Ingresos Vigente, Causados en Ejercicios Fiscales Anteriores Pendientes de Liquidación o Pago</t>
  </si>
  <si>
    <t>Ingresos por Venta de Bienes, Prestación de Servicios y Otros Ingresos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</si>
  <si>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</si>
  <si>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</si>
  <si>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</si>
  <si>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</si>
  <si>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</si>
  <si>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</si>
  <si>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</si>
  <si>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</si>
  <si>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Otros Ingresos</t>
  </si>
  <si>
    <t>Participaciones, Aportaciones, Convenios, Incentivos Derivados de la Colaboración Fiscal y Fondos Distintos de Aportaciones</t>
  </si>
  <si>
    <t>Participaciones</t>
  </si>
  <si>
    <t xml:space="preserve">Aportaciones </t>
  </si>
  <si>
    <t>Convenios</t>
  </si>
  <si>
    <t>Incentivos Derivados de la Colaboración Fiscal</t>
  </si>
  <si>
    <t>Fondos Distintos de Aportaciones</t>
  </si>
  <si>
    <t>Transferencias, Asignaciones, Subsidios y Subvenciones, y Pensiones y Jubilaciones</t>
  </si>
  <si>
    <t>Transferencias y Asignaciones</t>
  </si>
  <si>
    <t>Transferencias al Resto del Sector Público (Derogado)</t>
  </si>
  <si>
    <t>Subsidios y Subvenciones</t>
  </si>
  <si>
    <t>Ayudas Sociales (Derogado)</t>
  </si>
  <si>
    <t xml:space="preserve">Pensiones y Jubilaciones </t>
  </si>
  <si>
    <t>Transferencias a Fideicomisos, Mandatos y Análogos (Derogado)</t>
  </si>
  <si>
    <t>Transferencias del Fondo Mexicano del Petróleo para la Estabilización y el Desarrollo</t>
  </si>
  <si>
    <t>Ingresos Derivados de Financiamientos</t>
  </si>
  <si>
    <t>Endeudamiento Interno</t>
  </si>
  <si>
    <t>Endeudamiento Externo</t>
  </si>
  <si>
    <t>Financiamiento Interno</t>
  </si>
  <si>
    <t>Tribunal de Justicia Administrativa del Estado de Guanajuato</t>
  </si>
  <si>
    <t xml:space="preserve">       515101  Intereses</t>
  </si>
  <si>
    <t xml:space="preserve">       784301  Cursos</t>
  </si>
  <si>
    <t xml:space="preserve">       914146  Inversion Pub.</t>
  </si>
  <si>
    <t xml:space="preserve">       785117  Copias</t>
  </si>
  <si>
    <t>Calendario de Ingresos del Ejercicio Fiscal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</si>
</sst>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0"/>
      <color theme="1"/>
      <name val="Times New Roman"/>
      <family val="2"/>
    </font>
    <font>
      <sz val="8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8"/>
      <color theme="1"/>
      <name val="Arial"/>
      <family val="2"/>
    </font>
    <font>
      <sz val="9"/>
      <color theme="1"/>
      <name val="Arial"/>
      <family val="2"/>
    </font>
    <font>
      <b/>
      <sz val="11"/>
      <color theme="1"/>
      <name val="Arial"/>
      <family val="2"/>
    </font>
    <font>
      <sz val="8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9">
    <xf numFmtId="0" fontId="0" fillId="0" borderId="0"/>
    <xf numFmtId="16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2" fillId="0" borderId="0"/>
    <xf numFmtId="0" fontId="1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5" fillId="0" borderId="0"/>
    <xf numFmtId="0" fontId="6" fillId="0" borderId="0" applyNumberFormat="0" applyFill="0" applyBorder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9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7" applyNumberFormat="0" applyAlignment="0" applyProtection="0"/>
    <xf numFmtId="0" fontId="14" fillId="6" borderId="8" applyNumberFormat="0" applyAlignment="0" applyProtection="0"/>
    <xf numFmtId="0" fontId="15" fillId="6" borderId="7" applyNumberFormat="0" applyAlignment="0" applyProtection="0"/>
    <xf numFmtId="0" fontId="16" fillId="0" borderId="9" applyNumberFormat="0" applyFill="0" applyAlignment="0" applyProtection="0"/>
    <xf numFmtId="0" fontId="17" fillId="7" borderId="10" applyNumberFormat="0" applyAlignment="0" applyProtection="0"/>
    <xf numFmtId="0" fontId="18" fillId="0" borderId="0" applyNumberFormat="0" applyFill="0" applyBorder="0" applyAlignment="0" applyProtection="0"/>
    <xf numFmtId="0" fontId="1" fillId="8" borderId="11" applyNumberFormat="0" applyFont="0" applyAlignment="0" applyProtection="0"/>
    <xf numFmtId="0" fontId="19" fillId="0" borderId="0" applyNumberFormat="0" applyFill="0" applyBorder="0" applyAlignment="0" applyProtection="0"/>
    <xf numFmtId="0" fontId="20" fillId="0" borderId="12" applyNumberFormat="0" applyFill="0" applyAlignment="0" applyProtection="0"/>
    <xf numFmtId="0" fontId="2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19">
    <xf numFmtId="0" fontId="0" fillId="0" borderId="0" xfId="0"/>
    <xf numFmtId="0" fontId="0" fillId="0" borderId="0" xfId="0" applyFill="1"/>
    <xf numFmtId="0" fontId="0" fillId="0" borderId="0" xfId="0" applyFill="1"/>
    <xf numFmtId="0" fontId="0" fillId="0" borderId="0" xfId="0"/>
    <xf numFmtId="0" fontId="22" fillId="0" borderId="2" xfId="0" applyFont="1" applyBorder="1" applyAlignment="1">
      <alignment horizontal="justify" vertical="center" wrapText="1"/>
    </xf>
    <xf numFmtId="4" fontId="22" fillId="0" borderId="2" xfId="0" applyNumberFormat="1" applyFont="1" applyBorder="1" applyAlignment="1">
      <alignment horizontal="right" vertical="center" wrapText="1"/>
    </xf>
    <xf numFmtId="4" fontId="5" fillId="0" borderId="2" xfId="0" applyNumberFormat="1" applyFont="1" applyBorder="1" applyAlignment="1">
      <alignment horizontal="right" vertical="center" wrapText="1"/>
    </xf>
    <xf numFmtId="0" fontId="5" fillId="0" borderId="2" xfId="0" applyFont="1" applyBorder="1" applyAlignment="1">
      <alignment horizontal="left" vertical="center" wrapText="1" indent="3"/>
    </xf>
    <xf numFmtId="0" fontId="5" fillId="0" borderId="2" xfId="0" applyFont="1" applyBorder="1" applyAlignment="1">
      <alignment horizontal="left" vertical="center" wrapText="1" indent="2"/>
    </xf>
    <xf numFmtId="0" fontId="24" fillId="33" borderId="2" xfId="0" applyFont="1" applyFill="1" applyBorder="1" applyAlignment="1">
      <alignment horizontal="center" vertical="center" wrapText="1"/>
    </xf>
    <xf numFmtId="4" fontId="24" fillId="33" borderId="2" xfId="0" applyNumberFormat="1" applyFont="1" applyFill="1" applyBorder="1" applyAlignment="1">
      <alignment horizontal="center" vertical="center" wrapText="1"/>
    </xf>
    <xf numFmtId="0" fontId="24" fillId="33" borderId="3" xfId="0" applyFont="1" applyFill="1" applyBorder="1" applyAlignment="1">
      <alignment horizontal="center" vertical="center" wrapText="1"/>
    </xf>
    <xf numFmtId="0" fontId="24" fillId="33" borderId="13" xfId="0" applyFont="1" applyFill="1" applyBorder="1" applyAlignment="1">
      <alignment horizontal="center" vertical="center"/>
    </xf>
    <xf numFmtId="0" fontId="24" fillId="33" borderId="14" xfId="0" applyFont="1" applyFill="1" applyBorder="1" applyAlignment="1">
      <alignment vertical="center" wrapText="1"/>
    </xf>
    <xf numFmtId="0" fontId="24" fillId="33" borderId="15" xfId="0" applyFont="1" applyFill="1" applyBorder="1" applyAlignment="1">
      <alignment horizontal="center" vertical="center" wrapText="1"/>
    </xf>
    <xf numFmtId="0" fontId="24" fillId="33" borderId="16" xfId="0" applyFont="1" applyFill="1" applyBorder="1" applyAlignment="1">
      <alignment vertical="center" wrapText="1"/>
    </xf>
    <xf numFmtId="0" fontId="24" fillId="33" borderId="17" xfId="0" applyFont="1" applyFill="1" applyBorder="1" applyAlignment="1">
      <alignment vertical="center" wrapText="1"/>
    </xf>
    <xf numFmtId="49" fontId="26" fillId="33" borderId="1" xfId="0" applyNumberFormat="1" applyFont="1" applyFill="1" applyBorder="1" applyAlignment="1">
      <alignment horizontal="left"/>
    </xf>
    <xf numFmtId="4" fontId="26" fillId="33" borderId="1" xfId="0" applyNumberFormat="1" applyFont="1" applyFill="1" applyBorder="1"/>
  </cellXfs>
  <cellStyles count="59">
    <cellStyle name="20% - Énfasis1" xfId="36" builtinId="30" customBuiltin="1"/>
    <cellStyle name="20% - Énfasis2" xfId="40" builtinId="34" customBuiltin="1"/>
    <cellStyle name="20% - Énfasis3" xfId="44" builtinId="38" customBuiltin="1"/>
    <cellStyle name="20% - Énfasis4" xfId="48" builtinId="42" customBuiltin="1"/>
    <cellStyle name="20% - Énfasis5" xfId="52" builtinId="46" customBuiltin="1"/>
    <cellStyle name="20% - Énfasis6" xfId="56" builtinId="50" customBuiltin="1"/>
    <cellStyle name="40% - Énfasis1" xfId="37" builtinId="31" customBuiltin="1"/>
    <cellStyle name="40% - Énfasis2" xfId="41" builtinId="35" customBuiltin="1"/>
    <cellStyle name="40% - Énfasis3" xfId="45" builtinId="39" customBuiltin="1"/>
    <cellStyle name="40% - Énfasis4" xfId="49" builtinId="43" customBuiltin="1"/>
    <cellStyle name="40% - Énfasis5" xfId="53" builtinId="47" customBuiltin="1"/>
    <cellStyle name="40% - Énfasis6" xfId="57" builtinId="51" customBuiltin="1"/>
    <cellStyle name="60% - Énfasis1" xfId="38" builtinId="32" customBuiltin="1"/>
    <cellStyle name="60% - Énfasis2" xfId="42" builtinId="36" customBuiltin="1"/>
    <cellStyle name="60% - Énfasis3" xfId="46" builtinId="40" customBuiltin="1"/>
    <cellStyle name="60% - Énfasis4" xfId="50" builtinId="44" customBuiltin="1"/>
    <cellStyle name="60% - Énfasis5" xfId="54" builtinId="48" customBuiltin="1"/>
    <cellStyle name="60% - Énfasis6" xfId="58" builtinId="52" customBuiltin="1"/>
    <cellStyle name="Buena" xfId="23" builtinId="26" customBuiltin="1"/>
    <cellStyle name="Cálculo" xfId="28" builtinId="22" customBuiltin="1"/>
    <cellStyle name="Celda de comprobación" xfId="30" builtinId="23" customBuiltin="1"/>
    <cellStyle name="Celda vinculada" xfId="29" builtinId="24" customBuiltin="1"/>
    <cellStyle name="Encabezado 1" xfId="19" builtinId="16" customBuiltin="1"/>
    <cellStyle name="Encabezado 4" xfId="22" builtinId="19" customBuiltin="1"/>
    <cellStyle name="Énfasis1" xfId="35" builtinId="29" customBuiltin="1"/>
    <cellStyle name="Énfasis2" xfId="39" builtinId="33" customBuiltin="1"/>
    <cellStyle name="Énfasis3" xfId="43" builtinId="37" customBuiltin="1"/>
    <cellStyle name="Énfasis4" xfId="47" builtinId="41" customBuiltin="1"/>
    <cellStyle name="Énfasis5" xfId="51" builtinId="45" customBuiltin="1"/>
    <cellStyle name="Énfasis6" xfId="55" builtinId="49" customBuiltin="1"/>
    <cellStyle name="Entrada" xfId="26" builtinId="20" customBuiltin="1"/>
    <cellStyle name="Euro" xfId="1"/>
    <cellStyle name="Incorrecto" xfId="24" builtinId="27" customBuiltin="1"/>
    <cellStyle name="Millares 2" xfId="2"/>
    <cellStyle name="Millares 2 2" xfId="3"/>
    <cellStyle name="Millares 2 3" xfId="4"/>
    <cellStyle name="Millares 3" xfId="5"/>
    <cellStyle name="Moneda 2" xfId="6"/>
    <cellStyle name="Neutral" xfId="25" builtinId="28" customBuiltin="1"/>
    <cellStyle name="Normal" xfId="0" builtinId="0"/>
    <cellStyle name="Normal 2" xfId="7"/>
    <cellStyle name="Normal 2 2" xfId="8"/>
    <cellStyle name="Normal 3" xfId="9"/>
    <cellStyle name="Normal 3 2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Normal 7" xfId="17"/>
    <cellStyle name="Notas" xfId="32" builtinId="10" customBuiltin="1"/>
    <cellStyle name="Salida" xfId="27" builtinId="21" customBuiltin="1"/>
    <cellStyle name="Texto de advertencia" xfId="31" builtinId="11" customBuiltin="1"/>
    <cellStyle name="Texto explicativo" xfId="33" builtinId="53" customBuiltin="1"/>
    <cellStyle name="Título" xfId="18" builtinId="15" customBuiltin="1"/>
    <cellStyle name="Título 2" xfId="20" builtinId="17" customBuiltin="1"/>
    <cellStyle name="Título 3" xfId="21" builtinId="18" customBuiltin="1"/>
    <cellStyle name="Total" xfId="34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5"/>
  <sheetViews>
    <sheetView showGridLines="0" tabSelected="1" zoomScale="90" zoomScaleNormal="90" workbookViewId="0">
      <pane xSplit="3" ySplit="3" topLeftCell="N41" activePane="bottomRight" state="frozen"/>
      <selection pane="topRight" activeCell="D1" sqref="D1"/>
      <selection pane="bottomLeft" activeCell="A4" sqref="A4"/>
      <selection pane="bottomRight" activeCell="B51" sqref="B51"/>
    </sheetView>
  </sheetViews>
  <sheetFormatPr baseColWidth="10" defaultColWidth="11.42578125" defaultRowHeight="15" x14ac:dyDescent="0.25"/>
  <cols>
    <col min="1" max="1" width="4.5703125" style="1" customWidth="1"/>
    <col min="2" max="2" width="70.7109375" style="1" customWidth="1"/>
    <col min="3" max="3" width="18.7109375" style="1" customWidth="1"/>
    <col min="4" max="15" width="18.7109375" style="2" customWidth="1"/>
    <col min="16" max="16384" width="11.42578125" style="1"/>
  </cols>
  <sheetData>
    <row r="1" spans="1:15" x14ac:dyDescent="0.25">
      <c r="A1" s="3"/>
      <c r="B1" s="12" t="s">
        <v>79</v>
      </c>
      <c r="C1" s="15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3"/>
    </row>
    <row r="2" spans="1:15" x14ac:dyDescent="0.25">
      <c r="A2" s="3"/>
      <c r="B2" s="9" t="s">
        <v>84</v>
      </c>
      <c r="C2" s="14" t="s">
        <v>17</v>
      </c>
      <c r="D2" s="14" t="s">
        <v>11</v>
      </c>
      <c r="E2" s="14" t="s">
        <v>10</v>
      </c>
      <c r="F2" s="14" t="s">
        <v>9</v>
      </c>
      <c r="G2" s="14" t="s">
        <v>8</v>
      </c>
      <c r="H2" s="14" t="s">
        <v>7</v>
      </c>
      <c r="I2" s="14" t="s">
        <v>6</v>
      </c>
      <c r="J2" s="14" t="s">
        <v>5</v>
      </c>
      <c r="K2" s="14" t="s">
        <v>4</v>
      </c>
      <c r="L2" s="14" t="s">
        <v>3</v>
      </c>
      <c r="M2" s="14" t="s">
        <v>2</v>
      </c>
      <c r="N2" s="14" t="s">
        <v>1</v>
      </c>
      <c r="O2" s="14" t="s">
        <v>0</v>
      </c>
    </row>
    <row r="3" spans="1:15" x14ac:dyDescent="0.25">
      <c r="A3" s="3"/>
      <c r="B3" s="11" t="s">
        <v>17</v>
      </c>
      <c r="C3" s="10">
        <f>+C4+C14+C20+C23+C30+C35+C40+C52+C58+C72</f>
        <v>151072197.90000001</v>
      </c>
      <c r="D3" s="10">
        <f t="shared" ref="D3:O3" si="0">+D4+D14+D20+D23+D30+D35+D40+D52+D58+D72</f>
        <v>21214778.460000001</v>
      </c>
      <c r="E3" s="10">
        <f t="shared" si="0"/>
        <v>11319668.800000001</v>
      </c>
      <c r="F3" s="10">
        <f t="shared" si="0"/>
        <v>10132121.99</v>
      </c>
      <c r="G3" s="10">
        <f t="shared" si="0"/>
        <v>10310740.760000002</v>
      </c>
      <c r="H3" s="10">
        <f t="shared" si="0"/>
        <v>10097483.77</v>
      </c>
      <c r="I3" s="10">
        <f t="shared" si="0"/>
        <v>10272718.65</v>
      </c>
      <c r="J3" s="10">
        <f t="shared" si="0"/>
        <v>11513880.380000001</v>
      </c>
      <c r="K3" s="10">
        <f t="shared" si="0"/>
        <v>10402510.280000001</v>
      </c>
      <c r="L3" s="10">
        <f t="shared" si="0"/>
        <v>10289055.66</v>
      </c>
      <c r="M3" s="10">
        <f t="shared" si="0"/>
        <v>9984006.9100000001</v>
      </c>
      <c r="N3" s="10">
        <f t="shared" si="0"/>
        <v>9880723.8999999985</v>
      </c>
      <c r="O3" s="10">
        <f t="shared" si="0"/>
        <v>22654508.34</v>
      </c>
    </row>
    <row r="4" spans="1:15" x14ac:dyDescent="0.25">
      <c r="A4" s="3"/>
      <c r="B4" s="4" t="s">
        <v>18</v>
      </c>
      <c r="C4" s="5">
        <f>SUM(C5:C13)</f>
        <v>0</v>
      </c>
      <c r="D4" s="5">
        <f t="shared" ref="D4:O4" si="1">SUM(D5:D13)</f>
        <v>0</v>
      </c>
      <c r="E4" s="5">
        <f t="shared" si="1"/>
        <v>0</v>
      </c>
      <c r="F4" s="5">
        <f t="shared" si="1"/>
        <v>0</v>
      </c>
      <c r="G4" s="5">
        <f t="shared" si="1"/>
        <v>0</v>
      </c>
      <c r="H4" s="5">
        <f t="shared" si="1"/>
        <v>0</v>
      </c>
      <c r="I4" s="5">
        <f t="shared" si="1"/>
        <v>0</v>
      </c>
      <c r="J4" s="5">
        <f t="shared" si="1"/>
        <v>0</v>
      </c>
      <c r="K4" s="5">
        <f t="shared" si="1"/>
        <v>0</v>
      </c>
      <c r="L4" s="5">
        <f t="shared" si="1"/>
        <v>0</v>
      </c>
      <c r="M4" s="5">
        <f t="shared" si="1"/>
        <v>0</v>
      </c>
      <c r="N4" s="5">
        <f t="shared" si="1"/>
        <v>0</v>
      </c>
      <c r="O4" s="5">
        <f t="shared" si="1"/>
        <v>0</v>
      </c>
    </row>
    <row r="5" spans="1:15" x14ac:dyDescent="0.25">
      <c r="A5" s="3"/>
      <c r="B5" s="8" t="s">
        <v>19</v>
      </c>
      <c r="C5" s="6">
        <v>0</v>
      </c>
      <c r="D5" s="6">
        <v>0</v>
      </c>
      <c r="E5" s="6">
        <v>0</v>
      </c>
      <c r="F5" s="6">
        <v>0</v>
      </c>
      <c r="G5" s="6">
        <v>0</v>
      </c>
      <c r="H5" s="6">
        <v>0</v>
      </c>
      <c r="I5" s="6">
        <v>0</v>
      </c>
      <c r="J5" s="6">
        <v>0</v>
      </c>
      <c r="K5" s="6">
        <v>0</v>
      </c>
      <c r="L5" s="6">
        <v>0</v>
      </c>
      <c r="M5" s="6">
        <v>0</v>
      </c>
      <c r="N5" s="6">
        <v>0</v>
      </c>
      <c r="O5" s="6">
        <v>0</v>
      </c>
    </row>
    <row r="6" spans="1:15" x14ac:dyDescent="0.25">
      <c r="A6" s="3"/>
      <c r="B6" s="8" t="s">
        <v>20</v>
      </c>
      <c r="C6" s="6">
        <v>0</v>
      </c>
      <c r="D6" s="6">
        <v>0</v>
      </c>
      <c r="E6" s="6">
        <v>0</v>
      </c>
      <c r="F6" s="6">
        <v>0</v>
      </c>
      <c r="G6" s="6">
        <v>0</v>
      </c>
      <c r="H6" s="6">
        <v>0</v>
      </c>
      <c r="I6" s="6">
        <v>0</v>
      </c>
      <c r="J6" s="6">
        <v>0</v>
      </c>
      <c r="K6" s="6">
        <v>0</v>
      </c>
      <c r="L6" s="6">
        <v>0</v>
      </c>
      <c r="M6" s="6">
        <v>0</v>
      </c>
      <c r="N6" s="6">
        <v>0</v>
      </c>
      <c r="O6" s="6">
        <v>0</v>
      </c>
    </row>
    <row r="7" spans="1:15" x14ac:dyDescent="0.25">
      <c r="A7" s="3"/>
      <c r="B7" s="8" t="s">
        <v>21</v>
      </c>
      <c r="C7" s="6">
        <v>0</v>
      </c>
      <c r="D7" s="6">
        <v>0</v>
      </c>
      <c r="E7" s="6">
        <v>0</v>
      </c>
      <c r="F7" s="6">
        <v>0</v>
      </c>
      <c r="G7" s="6">
        <v>0</v>
      </c>
      <c r="H7" s="6">
        <v>0</v>
      </c>
      <c r="I7" s="6">
        <v>0</v>
      </c>
      <c r="J7" s="6">
        <v>0</v>
      </c>
      <c r="K7" s="6">
        <v>0</v>
      </c>
      <c r="L7" s="6">
        <v>0</v>
      </c>
      <c r="M7" s="6">
        <v>0</v>
      </c>
      <c r="N7" s="6">
        <v>0</v>
      </c>
      <c r="O7" s="6">
        <v>0</v>
      </c>
    </row>
    <row r="8" spans="1:15" x14ac:dyDescent="0.25">
      <c r="A8" s="3"/>
      <c r="B8" s="8" t="s">
        <v>22</v>
      </c>
      <c r="C8" s="6">
        <v>0</v>
      </c>
      <c r="D8" s="6">
        <v>0</v>
      </c>
      <c r="E8" s="6">
        <v>0</v>
      </c>
      <c r="F8" s="6">
        <v>0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6">
        <v>0</v>
      </c>
      <c r="M8" s="6">
        <v>0</v>
      </c>
      <c r="N8" s="6">
        <v>0</v>
      </c>
      <c r="O8" s="6">
        <v>0</v>
      </c>
    </row>
    <row r="9" spans="1:15" x14ac:dyDescent="0.25">
      <c r="A9" s="3"/>
      <c r="B9" s="8" t="s">
        <v>23</v>
      </c>
      <c r="C9" s="6">
        <v>0</v>
      </c>
      <c r="D9" s="6">
        <v>0</v>
      </c>
      <c r="E9" s="6">
        <v>0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6">
        <v>0</v>
      </c>
      <c r="N9" s="6">
        <v>0</v>
      </c>
      <c r="O9" s="6">
        <v>0</v>
      </c>
    </row>
    <row r="10" spans="1:15" x14ac:dyDescent="0.25">
      <c r="A10" s="3"/>
      <c r="B10" s="8" t="s">
        <v>24</v>
      </c>
      <c r="C10" s="6">
        <v>0</v>
      </c>
      <c r="D10" s="6">
        <v>0</v>
      </c>
      <c r="E10" s="6">
        <v>0</v>
      </c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6">
        <v>0</v>
      </c>
      <c r="M10" s="6">
        <v>0</v>
      </c>
      <c r="N10" s="6">
        <v>0</v>
      </c>
      <c r="O10" s="6">
        <v>0</v>
      </c>
    </row>
    <row r="11" spans="1:15" x14ac:dyDescent="0.25">
      <c r="A11" s="3"/>
      <c r="B11" s="8" t="s">
        <v>25</v>
      </c>
      <c r="C11" s="6">
        <v>0</v>
      </c>
      <c r="D11" s="6">
        <v>0</v>
      </c>
      <c r="E11" s="6">
        <v>0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6">
        <v>0</v>
      </c>
      <c r="N11" s="6">
        <v>0</v>
      </c>
      <c r="O11" s="6">
        <v>0</v>
      </c>
    </row>
    <row r="12" spans="1:15" x14ac:dyDescent="0.25">
      <c r="A12" s="3"/>
      <c r="B12" s="8" t="s">
        <v>26</v>
      </c>
      <c r="C12" s="6">
        <v>0</v>
      </c>
      <c r="D12" s="6">
        <v>0</v>
      </c>
      <c r="E12" s="6">
        <v>0</v>
      </c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6">
        <v>0</v>
      </c>
      <c r="M12" s="6">
        <v>0</v>
      </c>
      <c r="N12" s="6">
        <v>0</v>
      </c>
      <c r="O12" s="6">
        <v>0</v>
      </c>
    </row>
    <row r="13" spans="1:15" ht="22.5" x14ac:dyDescent="0.25">
      <c r="A13" s="3"/>
      <c r="B13" s="8" t="s">
        <v>27</v>
      </c>
      <c r="C13" s="6">
        <v>0</v>
      </c>
      <c r="D13" s="6">
        <v>0</v>
      </c>
      <c r="E13" s="6">
        <v>0</v>
      </c>
      <c r="F13" s="6">
        <v>0</v>
      </c>
      <c r="G13" s="6">
        <v>0</v>
      </c>
      <c r="H13" s="6">
        <v>0</v>
      </c>
      <c r="I13" s="6">
        <v>0</v>
      </c>
      <c r="J13" s="6">
        <v>0</v>
      </c>
      <c r="K13" s="6">
        <v>0</v>
      </c>
      <c r="L13" s="6">
        <v>0</v>
      </c>
      <c r="M13" s="6">
        <v>0</v>
      </c>
      <c r="N13" s="6">
        <v>0</v>
      </c>
      <c r="O13" s="6">
        <v>0</v>
      </c>
    </row>
    <row r="14" spans="1:15" x14ac:dyDescent="0.25">
      <c r="A14" s="3"/>
      <c r="B14" s="4" t="s">
        <v>28</v>
      </c>
      <c r="C14" s="5">
        <f>SUM(C15:C19)</f>
        <v>0</v>
      </c>
      <c r="D14" s="5">
        <f t="shared" ref="D14:O14" si="2">SUM(D15:D19)</f>
        <v>0</v>
      </c>
      <c r="E14" s="5">
        <f t="shared" si="2"/>
        <v>0</v>
      </c>
      <c r="F14" s="5">
        <f t="shared" si="2"/>
        <v>0</v>
      </c>
      <c r="G14" s="5">
        <f t="shared" si="2"/>
        <v>0</v>
      </c>
      <c r="H14" s="5">
        <f t="shared" si="2"/>
        <v>0</v>
      </c>
      <c r="I14" s="5">
        <f t="shared" si="2"/>
        <v>0</v>
      </c>
      <c r="J14" s="5">
        <f t="shared" si="2"/>
        <v>0</v>
      </c>
      <c r="K14" s="5">
        <f t="shared" si="2"/>
        <v>0</v>
      </c>
      <c r="L14" s="5">
        <f t="shared" si="2"/>
        <v>0</v>
      </c>
      <c r="M14" s="5">
        <f t="shared" si="2"/>
        <v>0</v>
      </c>
      <c r="N14" s="5">
        <f t="shared" si="2"/>
        <v>0</v>
      </c>
      <c r="O14" s="5">
        <f t="shared" si="2"/>
        <v>0</v>
      </c>
    </row>
    <row r="15" spans="1:15" x14ac:dyDescent="0.25">
      <c r="A15" s="3"/>
      <c r="B15" s="8" t="s">
        <v>29</v>
      </c>
      <c r="C15" s="6">
        <v>0</v>
      </c>
      <c r="D15" s="6">
        <v>0</v>
      </c>
      <c r="E15" s="6">
        <v>0</v>
      </c>
      <c r="F15" s="6">
        <v>0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  <c r="L15" s="6">
        <v>0</v>
      </c>
      <c r="M15" s="6">
        <v>0</v>
      </c>
      <c r="N15" s="6">
        <v>0</v>
      </c>
      <c r="O15" s="6">
        <v>0</v>
      </c>
    </row>
    <row r="16" spans="1:15" x14ac:dyDescent="0.25">
      <c r="A16" s="3"/>
      <c r="B16" s="8" t="s">
        <v>30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  <c r="M16" s="6">
        <v>0</v>
      </c>
      <c r="N16" s="6">
        <v>0</v>
      </c>
      <c r="O16" s="6">
        <v>0</v>
      </c>
    </row>
    <row r="17" spans="1:15" x14ac:dyDescent="0.25">
      <c r="A17" s="3"/>
      <c r="B17" s="8" t="s">
        <v>31</v>
      </c>
      <c r="C17" s="6">
        <v>0</v>
      </c>
      <c r="D17" s="6">
        <v>0</v>
      </c>
      <c r="E17" s="6">
        <v>0</v>
      </c>
      <c r="F17" s="6">
        <v>0</v>
      </c>
      <c r="G17" s="6">
        <v>0</v>
      </c>
      <c r="H17" s="6">
        <v>0</v>
      </c>
      <c r="I17" s="6">
        <v>0</v>
      </c>
      <c r="J17" s="6">
        <v>0</v>
      </c>
      <c r="K17" s="6">
        <v>0</v>
      </c>
      <c r="L17" s="6">
        <v>0</v>
      </c>
      <c r="M17" s="6">
        <v>0</v>
      </c>
      <c r="N17" s="6">
        <v>0</v>
      </c>
      <c r="O17" s="6">
        <v>0</v>
      </c>
    </row>
    <row r="18" spans="1:15" x14ac:dyDescent="0.25">
      <c r="A18" s="3"/>
      <c r="B18" s="8" t="s">
        <v>32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  <c r="N18" s="6">
        <v>0</v>
      </c>
      <c r="O18" s="6">
        <v>0</v>
      </c>
    </row>
    <row r="19" spans="1:15" x14ac:dyDescent="0.25">
      <c r="A19" s="3"/>
      <c r="B19" s="8" t="s">
        <v>33</v>
      </c>
      <c r="C19" s="6">
        <v>0</v>
      </c>
      <c r="D19" s="6">
        <v>0</v>
      </c>
      <c r="E19" s="6">
        <v>0</v>
      </c>
      <c r="F19" s="6">
        <v>0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  <c r="L19" s="6">
        <v>0</v>
      </c>
      <c r="M19" s="6">
        <v>0</v>
      </c>
      <c r="N19" s="6">
        <v>0</v>
      </c>
      <c r="O19" s="6">
        <v>0</v>
      </c>
    </row>
    <row r="20" spans="1:15" x14ac:dyDescent="0.25">
      <c r="A20" s="3"/>
      <c r="B20" s="4" t="s">
        <v>34</v>
      </c>
      <c r="C20" s="5">
        <f>SUM(C21:C22)</f>
        <v>0</v>
      </c>
      <c r="D20" s="5">
        <f t="shared" ref="D20:O20" si="3">SUM(D21:D22)</f>
        <v>0</v>
      </c>
      <c r="E20" s="5">
        <f t="shared" si="3"/>
        <v>0</v>
      </c>
      <c r="F20" s="5">
        <f t="shared" si="3"/>
        <v>0</v>
      </c>
      <c r="G20" s="5">
        <f t="shared" si="3"/>
        <v>0</v>
      </c>
      <c r="H20" s="5">
        <f t="shared" si="3"/>
        <v>0</v>
      </c>
      <c r="I20" s="5">
        <f t="shared" si="3"/>
        <v>0</v>
      </c>
      <c r="J20" s="5">
        <f t="shared" si="3"/>
        <v>0</v>
      </c>
      <c r="K20" s="5">
        <f t="shared" si="3"/>
        <v>0</v>
      </c>
      <c r="L20" s="5">
        <f t="shared" si="3"/>
        <v>0</v>
      </c>
      <c r="M20" s="5">
        <f t="shared" si="3"/>
        <v>0</v>
      </c>
      <c r="N20" s="5">
        <f t="shared" si="3"/>
        <v>0</v>
      </c>
      <c r="O20" s="5">
        <f t="shared" si="3"/>
        <v>0</v>
      </c>
    </row>
    <row r="21" spans="1:15" x14ac:dyDescent="0.25">
      <c r="A21" s="3"/>
      <c r="B21" s="8" t="s">
        <v>35</v>
      </c>
      <c r="C21" s="6">
        <v>0</v>
      </c>
      <c r="D21" s="6">
        <v>0</v>
      </c>
      <c r="E21" s="6">
        <v>0</v>
      </c>
      <c r="F21" s="6">
        <v>0</v>
      </c>
      <c r="G21" s="6">
        <v>0</v>
      </c>
      <c r="H21" s="6">
        <v>0</v>
      </c>
      <c r="I21" s="6">
        <v>0</v>
      </c>
      <c r="J21" s="6">
        <v>0</v>
      </c>
      <c r="K21" s="6">
        <v>0</v>
      </c>
      <c r="L21" s="6">
        <v>0</v>
      </c>
      <c r="M21" s="6">
        <v>0</v>
      </c>
      <c r="N21" s="6">
        <v>0</v>
      </c>
      <c r="O21" s="6">
        <v>0</v>
      </c>
    </row>
    <row r="22" spans="1:15" ht="22.5" x14ac:dyDescent="0.25">
      <c r="A22" s="3"/>
      <c r="B22" s="8" t="s">
        <v>36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  <c r="M22" s="6">
        <v>0</v>
      </c>
      <c r="N22" s="6">
        <v>0</v>
      </c>
      <c r="O22" s="6">
        <v>0</v>
      </c>
    </row>
    <row r="23" spans="1:15" x14ac:dyDescent="0.25">
      <c r="A23" s="3"/>
      <c r="B23" s="4" t="s">
        <v>37</v>
      </c>
      <c r="C23" s="5">
        <f>SUM(C24:C29)</f>
        <v>0</v>
      </c>
      <c r="D23" s="5">
        <f t="shared" ref="D23:O23" si="4">SUM(D24:D29)</f>
        <v>0</v>
      </c>
      <c r="E23" s="5">
        <f t="shared" si="4"/>
        <v>0</v>
      </c>
      <c r="F23" s="5">
        <f t="shared" si="4"/>
        <v>0</v>
      </c>
      <c r="G23" s="5">
        <f t="shared" si="4"/>
        <v>0</v>
      </c>
      <c r="H23" s="5">
        <f t="shared" si="4"/>
        <v>0</v>
      </c>
      <c r="I23" s="5">
        <f t="shared" si="4"/>
        <v>0</v>
      </c>
      <c r="J23" s="5">
        <f t="shared" si="4"/>
        <v>0</v>
      </c>
      <c r="K23" s="5">
        <f t="shared" si="4"/>
        <v>0</v>
      </c>
      <c r="L23" s="5">
        <f t="shared" si="4"/>
        <v>0</v>
      </c>
      <c r="M23" s="5">
        <f t="shared" si="4"/>
        <v>0</v>
      </c>
      <c r="N23" s="5">
        <f t="shared" si="4"/>
        <v>0</v>
      </c>
      <c r="O23" s="5">
        <f t="shared" si="4"/>
        <v>0</v>
      </c>
    </row>
    <row r="24" spans="1:15" x14ac:dyDescent="0.25">
      <c r="A24" s="3"/>
      <c r="B24" s="8" t="s">
        <v>38</v>
      </c>
      <c r="C24" s="6">
        <v>0</v>
      </c>
      <c r="D24" s="6">
        <v>0</v>
      </c>
      <c r="E24" s="6">
        <v>0</v>
      </c>
      <c r="F24" s="6">
        <v>0</v>
      </c>
      <c r="G24" s="6">
        <v>0</v>
      </c>
      <c r="H24" s="6">
        <v>0</v>
      </c>
      <c r="I24" s="6">
        <v>0</v>
      </c>
      <c r="J24" s="6">
        <v>0</v>
      </c>
      <c r="K24" s="6">
        <v>0</v>
      </c>
      <c r="L24" s="6">
        <v>0</v>
      </c>
      <c r="M24" s="6">
        <v>0</v>
      </c>
      <c r="N24" s="6">
        <v>0</v>
      </c>
      <c r="O24" s="6">
        <v>0</v>
      </c>
    </row>
    <row r="25" spans="1:15" x14ac:dyDescent="0.25">
      <c r="A25" s="3"/>
      <c r="B25" s="8" t="s">
        <v>39</v>
      </c>
      <c r="C25" s="6">
        <v>0</v>
      </c>
      <c r="D25" s="6">
        <v>0</v>
      </c>
      <c r="E25" s="6">
        <v>0</v>
      </c>
      <c r="F25" s="6">
        <v>0</v>
      </c>
      <c r="G25" s="6">
        <v>0</v>
      </c>
      <c r="H25" s="6">
        <v>0</v>
      </c>
      <c r="I25" s="6">
        <v>0</v>
      </c>
      <c r="J25" s="6">
        <v>0</v>
      </c>
      <c r="K25" s="6">
        <v>0</v>
      </c>
      <c r="L25" s="6">
        <v>0</v>
      </c>
      <c r="M25" s="6">
        <v>0</v>
      </c>
      <c r="N25" s="6">
        <v>0</v>
      </c>
      <c r="O25" s="6">
        <v>0</v>
      </c>
    </row>
    <row r="26" spans="1:15" x14ac:dyDescent="0.25">
      <c r="A26" s="3"/>
      <c r="B26" s="8" t="s">
        <v>40</v>
      </c>
      <c r="C26" s="6">
        <v>0</v>
      </c>
      <c r="D26" s="6">
        <v>0</v>
      </c>
      <c r="E26" s="6">
        <v>0</v>
      </c>
      <c r="F26" s="6">
        <v>0</v>
      </c>
      <c r="G26" s="6">
        <v>0</v>
      </c>
      <c r="H26" s="6">
        <v>0</v>
      </c>
      <c r="I26" s="6">
        <v>0</v>
      </c>
      <c r="J26" s="6">
        <v>0</v>
      </c>
      <c r="K26" s="6">
        <v>0</v>
      </c>
      <c r="L26" s="6">
        <v>0</v>
      </c>
      <c r="M26" s="6">
        <v>0</v>
      </c>
      <c r="N26" s="6">
        <v>0</v>
      </c>
      <c r="O26" s="6">
        <v>0</v>
      </c>
    </row>
    <row r="27" spans="1:15" x14ac:dyDescent="0.25">
      <c r="A27" s="3"/>
      <c r="B27" s="8" t="s">
        <v>41</v>
      </c>
      <c r="C27" s="6">
        <v>0</v>
      </c>
      <c r="D27" s="6">
        <v>0</v>
      </c>
      <c r="E27" s="6">
        <v>0</v>
      </c>
      <c r="F27" s="6">
        <v>0</v>
      </c>
      <c r="G27" s="6">
        <v>0</v>
      </c>
      <c r="H27" s="6">
        <v>0</v>
      </c>
      <c r="I27" s="6">
        <v>0</v>
      </c>
      <c r="J27" s="6">
        <v>0</v>
      </c>
      <c r="K27" s="6">
        <v>0</v>
      </c>
      <c r="L27" s="6">
        <v>0</v>
      </c>
      <c r="M27" s="6">
        <v>0</v>
      </c>
      <c r="N27" s="6">
        <v>0</v>
      </c>
      <c r="O27" s="6">
        <v>0</v>
      </c>
    </row>
    <row r="28" spans="1:15" x14ac:dyDescent="0.25">
      <c r="A28" s="3"/>
      <c r="B28" s="8" t="s">
        <v>42</v>
      </c>
      <c r="C28" s="6">
        <v>0</v>
      </c>
      <c r="D28" s="6">
        <v>0</v>
      </c>
      <c r="E28" s="6">
        <v>0</v>
      </c>
      <c r="F28" s="6">
        <v>0</v>
      </c>
      <c r="G28" s="6">
        <v>0</v>
      </c>
      <c r="H28" s="6">
        <v>0</v>
      </c>
      <c r="I28" s="6">
        <v>0</v>
      </c>
      <c r="J28" s="6">
        <v>0</v>
      </c>
      <c r="K28" s="6">
        <v>0</v>
      </c>
      <c r="L28" s="6">
        <v>0</v>
      </c>
      <c r="M28" s="6">
        <v>0</v>
      </c>
      <c r="N28" s="6">
        <v>0</v>
      </c>
      <c r="O28" s="6">
        <v>0</v>
      </c>
    </row>
    <row r="29" spans="1:15" ht="22.5" x14ac:dyDescent="0.25">
      <c r="A29" s="3"/>
      <c r="B29" s="8" t="s">
        <v>43</v>
      </c>
      <c r="C29" s="6">
        <v>0</v>
      </c>
      <c r="D29" s="6">
        <v>0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  <c r="J29" s="6">
        <v>0</v>
      </c>
      <c r="K29" s="6">
        <v>0</v>
      </c>
      <c r="L29" s="6">
        <v>0</v>
      </c>
      <c r="M29" s="6">
        <v>0</v>
      </c>
      <c r="N29" s="6">
        <v>0</v>
      </c>
      <c r="O29" s="6">
        <v>0</v>
      </c>
    </row>
    <row r="30" spans="1:15" x14ac:dyDescent="0.25">
      <c r="A30" s="3"/>
      <c r="B30" s="4" t="s">
        <v>44</v>
      </c>
      <c r="C30" s="5">
        <f>+C31+C33+C34</f>
        <v>360000</v>
      </c>
      <c r="D30" s="5">
        <f t="shared" ref="D30:O30" si="5">+D31+D33+D34</f>
        <v>30000</v>
      </c>
      <c r="E30" s="5">
        <f t="shared" si="5"/>
        <v>30000</v>
      </c>
      <c r="F30" s="5">
        <f t="shared" si="5"/>
        <v>30000</v>
      </c>
      <c r="G30" s="5">
        <f t="shared" si="5"/>
        <v>30000</v>
      </c>
      <c r="H30" s="5">
        <f t="shared" si="5"/>
        <v>30000</v>
      </c>
      <c r="I30" s="5">
        <f t="shared" si="5"/>
        <v>30000</v>
      </c>
      <c r="J30" s="5">
        <f t="shared" si="5"/>
        <v>30000</v>
      </c>
      <c r="K30" s="5">
        <f t="shared" si="5"/>
        <v>30000</v>
      </c>
      <c r="L30" s="5">
        <f t="shared" si="5"/>
        <v>30000</v>
      </c>
      <c r="M30" s="5">
        <f t="shared" si="5"/>
        <v>30000</v>
      </c>
      <c r="N30" s="5">
        <f t="shared" si="5"/>
        <v>30000</v>
      </c>
      <c r="O30" s="5">
        <f t="shared" si="5"/>
        <v>30000</v>
      </c>
    </row>
    <row r="31" spans="1:15" x14ac:dyDescent="0.25">
      <c r="A31" s="3"/>
      <c r="B31" s="8" t="s">
        <v>44</v>
      </c>
      <c r="C31" s="6">
        <f>+C32</f>
        <v>360000</v>
      </c>
      <c r="D31" s="6">
        <f t="shared" ref="D31:O31" si="6">+D32</f>
        <v>30000</v>
      </c>
      <c r="E31" s="6">
        <f t="shared" si="6"/>
        <v>30000</v>
      </c>
      <c r="F31" s="6">
        <f t="shared" si="6"/>
        <v>30000</v>
      </c>
      <c r="G31" s="6">
        <f t="shared" si="6"/>
        <v>30000</v>
      </c>
      <c r="H31" s="6">
        <f t="shared" si="6"/>
        <v>30000</v>
      </c>
      <c r="I31" s="6">
        <f t="shared" si="6"/>
        <v>30000</v>
      </c>
      <c r="J31" s="6">
        <f t="shared" si="6"/>
        <v>30000</v>
      </c>
      <c r="K31" s="6">
        <f t="shared" si="6"/>
        <v>30000</v>
      </c>
      <c r="L31" s="6">
        <f t="shared" si="6"/>
        <v>30000</v>
      </c>
      <c r="M31" s="6">
        <f t="shared" si="6"/>
        <v>30000</v>
      </c>
      <c r="N31" s="6">
        <f t="shared" si="6"/>
        <v>30000</v>
      </c>
      <c r="O31" s="6">
        <f t="shared" si="6"/>
        <v>30000</v>
      </c>
    </row>
    <row r="32" spans="1:15" x14ac:dyDescent="0.25">
      <c r="A32" s="3"/>
      <c r="B32" s="17" t="s">
        <v>80</v>
      </c>
      <c r="C32" s="18">
        <v>360000</v>
      </c>
      <c r="D32" s="18">
        <v>30000</v>
      </c>
      <c r="E32" s="18">
        <v>30000</v>
      </c>
      <c r="F32" s="18">
        <v>30000</v>
      </c>
      <c r="G32" s="18">
        <v>30000</v>
      </c>
      <c r="H32" s="18">
        <v>30000</v>
      </c>
      <c r="I32" s="18">
        <v>30000</v>
      </c>
      <c r="J32" s="18">
        <v>30000</v>
      </c>
      <c r="K32" s="18">
        <v>30000</v>
      </c>
      <c r="L32" s="18">
        <v>30000</v>
      </c>
      <c r="M32" s="18">
        <v>30000</v>
      </c>
      <c r="N32" s="18">
        <v>30000</v>
      </c>
      <c r="O32" s="18">
        <v>30000</v>
      </c>
    </row>
    <row r="33" spans="1:15" x14ac:dyDescent="0.25">
      <c r="A33" s="3"/>
      <c r="B33" s="8" t="s">
        <v>45</v>
      </c>
      <c r="C33" s="6">
        <v>0</v>
      </c>
      <c r="D33" s="6">
        <v>0</v>
      </c>
      <c r="E33" s="6">
        <v>0</v>
      </c>
      <c r="F33" s="6">
        <v>0</v>
      </c>
      <c r="G33" s="6">
        <v>0</v>
      </c>
      <c r="H33" s="6">
        <v>0</v>
      </c>
      <c r="I33" s="6">
        <v>0</v>
      </c>
      <c r="J33" s="6">
        <v>0</v>
      </c>
      <c r="K33" s="6">
        <v>0</v>
      </c>
      <c r="L33" s="6">
        <v>0</v>
      </c>
      <c r="M33" s="6">
        <v>0</v>
      </c>
      <c r="N33" s="6">
        <v>0</v>
      </c>
      <c r="O33" s="6">
        <v>0</v>
      </c>
    </row>
    <row r="34" spans="1:15" ht="22.5" x14ac:dyDescent="0.25">
      <c r="A34" s="3"/>
      <c r="B34" s="8" t="s">
        <v>46</v>
      </c>
      <c r="C34" s="6">
        <v>0</v>
      </c>
      <c r="D34" s="6">
        <v>0</v>
      </c>
      <c r="E34" s="6">
        <v>0</v>
      </c>
      <c r="F34" s="6">
        <v>0</v>
      </c>
      <c r="G34" s="6">
        <v>0</v>
      </c>
      <c r="H34" s="6">
        <v>0</v>
      </c>
      <c r="I34" s="6">
        <v>0</v>
      </c>
      <c r="J34" s="6">
        <v>0</v>
      </c>
      <c r="K34" s="6">
        <v>0</v>
      </c>
      <c r="L34" s="6">
        <v>0</v>
      </c>
      <c r="M34" s="6">
        <v>0</v>
      </c>
      <c r="N34" s="6">
        <v>0</v>
      </c>
      <c r="O34" s="6">
        <v>0</v>
      </c>
    </row>
    <row r="35" spans="1:15" x14ac:dyDescent="0.25">
      <c r="A35" s="3"/>
      <c r="B35" s="4" t="s">
        <v>47</v>
      </c>
      <c r="C35" s="5">
        <f>SUM(C36:C39)</f>
        <v>0</v>
      </c>
      <c r="D35" s="5">
        <f t="shared" ref="D35:O35" si="7">SUM(D36:D39)</f>
        <v>0</v>
      </c>
      <c r="E35" s="5">
        <f t="shared" si="7"/>
        <v>0</v>
      </c>
      <c r="F35" s="5">
        <f t="shared" si="7"/>
        <v>0</v>
      </c>
      <c r="G35" s="5">
        <f t="shared" si="7"/>
        <v>0</v>
      </c>
      <c r="H35" s="5">
        <f t="shared" si="7"/>
        <v>0</v>
      </c>
      <c r="I35" s="5">
        <f t="shared" si="7"/>
        <v>0</v>
      </c>
      <c r="J35" s="5">
        <f t="shared" si="7"/>
        <v>0</v>
      </c>
      <c r="K35" s="5">
        <f t="shared" si="7"/>
        <v>0</v>
      </c>
      <c r="L35" s="5">
        <f t="shared" si="7"/>
        <v>0</v>
      </c>
      <c r="M35" s="5">
        <f t="shared" si="7"/>
        <v>0</v>
      </c>
      <c r="N35" s="5">
        <f t="shared" si="7"/>
        <v>0</v>
      </c>
      <c r="O35" s="5">
        <f t="shared" si="7"/>
        <v>0</v>
      </c>
    </row>
    <row r="36" spans="1:15" x14ac:dyDescent="0.25">
      <c r="A36" s="3"/>
      <c r="B36" s="7" t="s">
        <v>47</v>
      </c>
      <c r="C36" s="6">
        <v>0</v>
      </c>
      <c r="D36" s="6">
        <v>0</v>
      </c>
      <c r="E36" s="6">
        <v>0</v>
      </c>
      <c r="F36" s="6">
        <v>0</v>
      </c>
      <c r="G36" s="6">
        <v>0</v>
      </c>
      <c r="H36" s="6">
        <v>0</v>
      </c>
      <c r="I36" s="6">
        <v>0</v>
      </c>
      <c r="J36" s="6">
        <v>0</v>
      </c>
      <c r="K36" s="6">
        <v>0</v>
      </c>
      <c r="L36" s="6">
        <v>0</v>
      </c>
      <c r="M36" s="6">
        <v>0</v>
      </c>
      <c r="N36" s="6">
        <v>0</v>
      </c>
      <c r="O36" s="6">
        <v>0</v>
      </c>
    </row>
    <row r="37" spans="1:15" x14ac:dyDescent="0.25">
      <c r="A37" s="3"/>
      <c r="B37" s="7" t="s">
        <v>48</v>
      </c>
      <c r="C37" s="6">
        <v>0</v>
      </c>
      <c r="D37" s="6">
        <v>0</v>
      </c>
      <c r="E37" s="6">
        <v>0</v>
      </c>
      <c r="F37" s="6">
        <v>0</v>
      </c>
      <c r="G37" s="6">
        <v>0</v>
      </c>
      <c r="H37" s="6">
        <v>0</v>
      </c>
      <c r="I37" s="6">
        <v>0</v>
      </c>
      <c r="J37" s="6">
        <v>0</v>
      </c>
      <c r="K37" s="6">
        <v>0</v>
      </c>
      <c r="L37" s="6">
        <v>0</v>
      </c>
      <c r="M37" s="6">
        <v>0</v>
      </c>
      <c r="N37" s="6">
        <v>0</v>
      </c>
      <c r="O37" s="6">
        <v>0</v>
      </c>
    </row>
    <row r="38" spans="1:15" x14ac:dyDescent="0.25">
      <c r="A38" s="3"/>
      <c r="B38" s="7" t="s">
        <v>49</v>
      </c>
      <c r="C38" s="6">
        <v>0</v>
      </c>
      <c r="D38" s="6">
        <v>0</v>
      </c>
      <c r="E38" s="6">
        <v>0</v>
      </c>
      <c r="F38" s="6">
        <v>0</v>
      </c>
      <c r="G38" s="6">
        <v>0</v>
      </c>
      <c r="H38" s="6">
        <v>0</v>
      </c>
      <c r="I38" s="6">
        <v>0</v>
      </c>
      <c r="J38" s="6">
        <v>0</v>
      </c>
      <c r="K38" s="6">
        <v>0</v>
      </c>
      <c r="L38" s="6">
        <v>0</v>
      </c>
      <c r="M38" s="6">
        <v>0</v>
      </c>
      <c r="N38" s="6">
        <v>0</v>
      </c>
      <c r="O38" s="6">
        <v>0</v>
      </c>
    </row>
    <row r="39" spans="1:15" ht="22.5" x14ac:dyDescent="0.25">
      <c r="A39" s="3"/>
      <c r="B39" s="7" t="s">
        <v>50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  <c r="J39" s="6">
        <v>0</v>
      </c>
      <c r="K39" s="6">
        <v>0</v>
      </c>
      <c r="L39" s="6">
        <v>0</v>
      </c>
      <c r="M39" s="6">
        <v>0</v>
      </c>
      <c r="N39" s="6">
        <v>0</v>
      </c>
      <c r="O39" s="6">
        <v>0</v>
      </c>
    </row>
    <row r="40" spans="1:15" x14ac:dyDescent="0.25">
      <c r="A40" s="3"/>
      <c r="B40" s="4" t="s">
        <v>51</v>
      </c>
      <c r="C40" s="5">
        <f>+C41+C42+C43+C44+C45+C46+C47+C48+C51</f>
        <v>3015000</v>
      </c>
      <c r="D40" s="5">
        <f t="shared" ref="D40:O40" si="8">+D41+D42+D43+D44+D45+D46+D47+D48+D51</f>
        <v>1000</v>
      </c>
      <c r="E40" s="5">
        <f t="shared" si="8"/>
        <v>1000</v>
      </c>
      <c r="F40" s="5">
        <f t="shared" si="8"/>
        <v>2000</v>
      </c>
      <c r="G40" s="5">
        <f t="shared" si="8"/>
        <v>1000</v>
      </c>
      <c r="H40" s="5">
        <f t="shared" si="8"/>
        <v>1000</v>
      </c>
      <c r="I40" s="5">
        <f t="shared" si="8"/>
        <v>2000</v>
      </c>
      <c r="J40" s="5">
        <f t="shared" si="8"/>
        <v>1000</v>
      </c>
      <c r="K40" s="5">
        <f t="shared" si="8"/>
        <v>1000</v>
      </c>
      <c r="L40" s="5">
        <f t="shared" si="8"/>
        <v>1000</v>
      </c>
      <c r="M40" s="5">
        <f t="shared" si="8"/>
        <v>2000</v>
      </c>
      <c r="N40" s="5">
        <f t="shared" si="8"/>
        <v>1000</v>
      </c>
      <c r="O40" s="5">
        <f t="shared" si="8"/>
        <v>1000</v>
      </c>
    </row>
    <row r="41" spans="1:15" ht="22.5" x14ac:dyDescent="0.25">
      <c r="A41" s="3"/>
      <c r="B41" s="8" t="s">
        <v>52</v>
      </c>
      <c r="C41" s="6">
        <v>0</v>
      </c>
      <c r="D41" s="6">
        <v>0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  <c r="J41" s="6">
        <v>0</v>
      </c>
      <c r="K41" s="6">
        <v>0</v>
      </c>
      <c r="L41" s="6">
        <v>0</v>
      </c>
      <c r="M41" s="6">
        <v>0</v>
      </c>
      <c r="N41" s="6">
        <v>0</v>
      </c>
      <c r="O41" s="6">
        <v>0</v>
      </c>
    </row>
    <row r="42" spans="1:15" x14ac:dyDescent="0.25">
      <c r="A42" s="3"/>
      <c r="B42" s="8" t="s">
        <v>53</v>
      </c>
      <c r="C42" s="6">
        <v>0</v>
      </c>
      <c r="D42" s="6">
        <v>0</v>
      </c>
      <c r="E42" s="6">
        <v>0</v>
      </c>
      <c r="F42" s="6">
        <v>0</v>
      </c>
      <c r="G42" s="6">
        <v>0</v>
      </c>
      <c r="H42" s="6">
        <v>0</v>
      </c>
      <c r="I42" s="6">
        <v>0</v>
      </c>
      <c r="J42" s="6">
        <v>0</v>
      </c>
      <c r="K42" s="6">
        <v>0</v>
      </c>
      <c r="L42" s="6">
        <v>0</v>
      </c>
      <c r="M42" s="6">
        <v>0</v>
      </c>
      <c r="N42" s="6">
        <v>0</v>
      </c>
      <c r="O42" s="6">
        <v>0</v>
      </c>
    </row>
    <row r="43" spans="1:15" ht="22.5" x14ac:dyDescent="0.25">
      <c r="A43" s="3"/>
      <c r="B43" s="8" t="s">
        <v>54</v>
      </c>
      <c r="C43" s="6">
        <v>0</v>
      </c>
      <c r="D43" s="6">
        <v>0</v>
      </c>
      <c r="E43" s="6">
        <v>0</v>
      </c>
      <c r="F43" s="6">
        <v>0</v>
      </c>
      <c r="G43" s="6">
        <v>0</v>
      </c>
      <c r="H43" s="6">
        <v>0</v>
      </c>
      <c r="I43" s="6">
        <v>0</v>
      </c>
      <c r="J43" s="6">
        <v>0</v>
      </c>
      <c r="K43" s="6">
        <v>0</v>
      </c>
      <c r="L43" s="6">
        <v>0</v>
      </c>
      <c r="M43" s="6">
        <v>0</v>
      </c>
      <c r="N43" s="6">
        <v>0</v>
      </c>
      <c r="O43" s="6">
        <v>0</v>
      </c>
    </row>
    <row r="44" spans="1:15" ht="22.5" x14ac:dyDescent="0.25">
      <c r="A44" s="3"/>
      <c r="B44" s="8" t="s">
        <v>55</v>
      </c>
      <c r="C44" s="6">
        <v>0</v>
      </c>
      <c r="D44" s="6">
        <v>0</v>
      </c>
      <c r="E44" s="6">
        <v>0</v>
      </c>
      <c r="F44" s="6">
        <v>0</v>
      </c>
      <c r="G44" s="6">
        <v>0</v>
      </c>
      <c r="H44" s="6">
        <v>0</v>
      </c>
      <c r="I44" s="6">
        <v>0</v>
      </c>
      <c r="J44" s="6">
        <v>0</v>
      </c>
      <c r="K44" s="6">
        <v>0</v>
      </c>
      <c r="L44" s="6">
        <v>0</v>
      </c>
      <c r="M44" s="6">
        <v>0</v>
      </c>
      <c r="N44" s="6">
        <v>0</v>
      </c>
      <c r="O44" s="6">
        <v>0</v>
      </c>
    </row>
    <row r="45" spans="1:15" ht="22.5" x14ac:dyDescent="0.25">
      <c r="A45" s="3"/>
      <c r="B45" s="8" t="s">
        <v>56</v>
      </c>
      <c r="C45" s="6">
        <v>0</v>
      </c>
      <c r="D45" s="6">
        <v>0</v>
      </c>
      <c r="E45" s="6">
        <v>0</v>
      </c>
      <c r="F45" s="6">
        <v>0</v>
      </c>
      <c r="G45" s="6">
        <v>0</v>
      </c>
      <c r="H45" s="6">
        <v>0</v>
      </c>
      <c r="I45" s="6">
        <v>0</v>
      </c>
      <c r="J45" s="6">
        <v>0</v>
      </c>
      <c r="K45" s="6">
        <v>0</v>
      </c>
      <c r="L45" s="6">
        <v>0</v>
      </c>
      <c r="M45" s="6">
        <v>0</v>
      </c>
      <c r="N45" s="6">
        <v>0</v>
      </c>
      <c r="O45" s="6">
        <v>0</v>
      </c>
    </row>
    <row r="46" spans="1:15" ht="22.5" x14ac:dyDescent="0.25">
      <c r="A46" s="3"/>
      <c r="B46" s="8" t="s">
        <v>57</v>
      </c>
      <c r="C46" s="6">
        <v>0</v>
      </c>
      <c r="D46" s="6">
        <v>0</v>
      </c>
      <c r="E46" s="6">
        <v>0</v>
      </c>
      <c r="F46" s="6">
        <v>0</v>
      </c>
      <c r="G46" s="6">
        <v>0</v>
      </c>
      <c r="H46" s="6">
        <v>0</v>
      </c>
      <c r="I46" s="6">
        <v>0</v>
      </c>
      <c r="J46" s="6">
        <v>0</v>
      </c>
      <c r="K46" s="6">
        <v>0</v>
      </c>
      <c r="L46" s="6">
        <v>0</v>
      </c>
      <c r="M46" s="6">
        <v>0</v>
      </c>
      <c r="N46" s="6">
        <v>0</v>
      </c>
      <c r="O46" s="6">
        <v>0</v>
      </c>
    </row>
    <row r="47" spans="1:15" ht="22.5" x14ac:dyDescent="0.25">
      <c r="A47" s="3"/>
      <c r="B47" s="8" t="s">
        <v>58</v>
      </c>
      <c r="C47" s="6">
        <v>0</v>
      </c>
      <c r="D47" s="6">
        <v>0</v>
      </c>
      <c r="E47" s="6">
        <v>0</v>
      </c>
      <c r="F47" s="6">
        <v>0</v>
      </c>
      <c r="G47" s="6">
        <v>0</v>
      </c>
      <c r="H47" s="6">
        <v>0</v>
      </c>
      <c r="I47" s="6">
        <v>0</v>
      </c>
      <c r="J47" s="6">
        <v>0</v>
      </c>
      <c r="K47" s="6">
        <v>0</v>
      </c>
      <c r="L47" s="6">
        <v>0</v>
      </c>
      <c r="M47" s="6">
        <v>0</v>
      </c>
      <c r="N47" s="6">
        <v>0</v>
      </c>
      <c r="O47" s="6">
        <v>0</v>
      </c>
    </row>
    <row r="48" spans="1:15" ht="22.5" x14ac:dyDescent="0.25">
      <c r="A48" s="3"/>
      <c r="B48" s="8" t="s">
        <v>59</v>
      </c>
      <c r="C48" s="6">
        <f>C49+C50</f>
        <v>3015000</v>
      </c>
      <c r="D48" s="6">
        <f t="shared" ref="D48:O48" si="9">+D50</f>
        <v>1000</v>
      </c>
      <c r="E48" s="6">
        <f t="shared" si="9"/>
        <v>1000</v>
      </c>
      <c r="F48" s="6">
        <f t="shared" si="9"/>
        <v>2000</v>
      </c>
      <c r="G48" s="6">
        <f t="shared" si="9"/>
        <v>1000</v>
      </c>
      <c r="H48" s="6">
        <f t="shared" si="9"/>
        <v>1000</v>
      </c>
      <c r="I48" s="6">
        <f t="shared" si="9"/>
        <v>2000</v>
      </c>
      <c r="J48" s="6">
        <f t="shared" si="9"/>
        <v>1000</v>
      </c>
      <c r="K48" s="6">
        <f t="shared" si="9"/>
        <v>1000</v>
      </c>
      <c r="L48" s="6">
        <f t="shared" si="9"/>
        <v>1000</v>
      </c>
      <c r="M48" s="6">
        <f t="shared" si="9"/>
        <v>2000</v>
      </c>
      <c r="N48" s="6">
        <f t="shared" si="9"/>
        <v>1000</v>
      </c>
      <c r="O48" s="6">
        <f t="shared" si="9"/>
        <v>1000</v>
      </c>
    </row>
    <row r="49" spans="1:15" s="2" customFormat="1" x14ac:dyDescent="0.25">
      <c r="A49" s="3"/>
      <c r="B49" s="17" t="s">
        <v>81</v>
      </c>
      <c r="C49" s="18">
        <v>3000000</v>
      </c>
      <c r="D49" s="18">
        <v>655000</v>
      </c>
      <c r="E49" s="18">
        <v>70000</v>
      </c>
      <c r="F49" s="18">
        <v>0</v>
      </c>
      <c r="G49" s="18">
        <v>710000</v>
      </c>
      <c r="H49" s="18">
        <v>100000</v>
      </c>
      <c r="I49" s="18">
        <v>120000</v>
      </c>
      <c r="J49" s="18">
        <v>0</v>
      </c>
      <c r="K49" s="18">
        <v>595000</v>
      </c>
      <c r="L49" s="18">
        <v>100000</v>
      </c>
      <c r="M49" s="18">
        <v>0</v>
      </c>
      <c r="N49" s="18">
        <v>15000</v>
      </c>
      <c r="O49" s="18">
        <v>635000</v>
      </c>
    </row>
    <row r="50" spans="1:15" x14ac:dyDescent="0.25">
      <c r="A50" s="3"/>
      <c r="B50" s="17" t="s">
        <v>83</v>
      </c>
      <c r="C50" s="18">
        <v>15000</v>
      </c>
      <c r="D50" s="18">
        <v>1000</v>
      </c>
      <c r="E50" s="18">
        <v>1000</v>
      </c>
      <c r="F50" s="18">
        <v>2000</v>
      </c>
      <c r="G50" s="18">
        <v>1000</v>
      </c>
      <c r="H50" s="18">
        <v>1000</v>
      </c>
      <c r="I50" s="18">
        <v>2000</v>
      </c>
      <c r="J50" s="18">
        <v>1000</v>
      </c>
      <c r="K50" s="18">
        <v>1000</v>
      </c>
      <c r="L50" s="18">
        <v>1000</v>
      </c>
      <c r="M50" s="18">
        <v>2000</v>
      </c>
      <c r="N50" s="18">
        <v>1000</v>
      </c>
      <c r="O50" s="18">
        <v>1000</v>
      </c>
    </row>
    <row r="51" spans="1:15" x14ac:dyDescent="0.25">
      <c r="A51" s="3"/>
      <c r="B51" s="8" t="s">
        <v>60</v>
      </c>
      <c r="C51" s="6">
        <v>0</v>
      </c>
      <c r="D51" s="6">
        <v>0</v>
      </c>
      <c r="E51" s="6">
        <v>0</v>
      </c>
      <c r="F51" s="6">
        <v>0</v>
      </c>
      <c r="G51" s="6">
        <v>0</v>
      </c>
      <c r="H51" s="6">
        <v>0</v>
      </c>
      <c r="I51" s="6">
        <v>0</v>
      </c>
      <c r="J51" s="6">
        <v>0</v>
      </c>
      <c r="K51" s="6">
        <v>0</v>
      </c>
      <c r="L51" s="6">
        <v>0</v>
      </c>
      <c r="M51" s="6">
        <v>0</v>
      </c>
      <c r="N51" s="6">
        <v>0</v>
      </c>
      <c r="O51" s="6">
        <v>0</v>
      </c>
    </row>
    <row r="52" spans="1:15" ht="22.5" x14ac:dyDescent="0.25">
      <c r="A52" s="3"/>
      <c r="B52" s="4" t="s">
        <v>61</v>
      </c>
      <c r="C52" s="5">
        <f>SUM(C53:C57)</f>
        <v>0</v>
      </c>
      <c r="D52" s="5">
        <f t="shared" ref="D52:O52" si="10">SUM(D53:D57)</f>
        <v>0</v>
      </c>
      <c r="E52" s="5">
        <f t="shared" si="10"/>
        <v>0</v>
      </c>
      <c r="F52" s="5">
        <f t="shared" si="10"/>
        <v>0</v>
      </c>
      <c r="G52" s="5">
        <f t="shared" si="10"/>
        <v>0</v>
      </c>
      <c r="H52" s="5">
        <f t="shared" si="10"/>
        <v>0</v>
      </c>
      <c r="I52" s="5">
        <f t="shared" si="10"/>
        <v>0</v>
      </c>
      <c r="J52" s="5">
        <f t="shared" si="10"/>
        <v>0</v>
      </c>
      <c r="K52" s="5">
        <f t="shared" si="10"/>
        <v>0</v>
      </c>
      <c r="L52" s="5">
        <f t="shared" si="10"/>
        <v>0</v>
      </c>
      <c r="M52" s="5">
        <f t="shared" si="10"/>
        <v>0</v>
      </c>
      <c r="N52" s="5">
        <f t="shared" si="10"/>
        <v>0</v>
      </c>
      <c r="O52" s="5">
        <f t="shared" si="10"/>
        <v>0</v>
      </c>
    </row>
    <row r="53" spans="1:15" x14ac:dyDescent="0.25">
      <c r="A53" s="3"/>
      <c r="B53" s="8" t="s">
        <v>62</v>
      </c>
      <c r="C53" s="6">
        <v>0</v>
      </c>
      <c r="D53" s="6">
        <v>0</v>
      </c>
      <c r="E53" s="6">
        <v>0</v>
      </c>
      <c r="F53" s="6">
        <v>0</v>
      </c>
      <c r="G53" s="6">
        <v>0</v>
      </c>
      <c r="H53" s="6">
        <v>0</v>
      </c>
      <c r="I53" s="6">
        <v>0</v>
      </c>
      <c r="J53" s="6">
        <v>0</v>
      </c>
      <c r="K53" s="6">
        <v>0</v>
      </c>
      <c r="L53" s="6">
        <v>0</v>
      </c>
      <c r="M53" s="6">
        <v>0</v>
      </c>
      <c r="N53" s="6">
        <v>0</v>
      </c>
      <c r="O53" s="6">
        <v>0</v>
      </c>
    </row>
    <row r="54" spans="1:15" x14ac:dyDescent="0.25">
      <c r="A54" s="3"/>
      <c r="B54" s="8" t="s">
        <v>63</v>
      </c>
      <c r="C54" s="6">
        <v>0</v>
      </c>
      <c r="D54" s="6">
        <v>0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6">
        <v>0</v>
      </c>
      <c r="L54" s="6">
        <v>0</v>
      </c>
      <c r="M54" s="6">
        <v>0</v>
      </c>
      <c r="N54" s="6">
        <v>0</v>
      </c>
      <c r="O54" s="6">
        <v>0</v>
      </c>
    </row>
    <row r="55" spans="1:15" x14ac:dyDescent="0.25">
      <c r="A55" s="3"/>
      <c r="B55" s="8" t="s">
        <v>64</v>
      </c>
      <c r="C55" s="6">
        <v>0</v>
      </c>
      <c r="D55" s="6">
        <v>0</v>
      </c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6">
        <v>0</v>
      </c>
      <c r="L55" s="6">
        <v>0</v>
      </c>
      <c r="M55" s="6">
        <v>0</v>
      </c>
      <c r="N55" s="6">
        <v>0</v>
      </c>
      <c r="O55" s="6">
        <v>0</v>
      </c>
    </row>
    <row r="56" spans="1:15" x14ac:dyDescent="0.25">
      <c r="A56" s="3"/>
      <c r="B56" s="8" t="s">
        <v>65</v>
      </c>
      <c r="C56" s="6">
        <v>0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6">
        <v>0</v>
      </c>
      <c r="L56" s="6">
        <v>0</v>
      </c>
      <c r="M56" s="6">
        <v>0</v>
      </c>
      <c r="N56" s="6">
        <v>0</v>
      </c>
      <c r="O56" s="6">
        <v>0</v>
      </c>
    </row>
    <row r="57" spans="1:15" x14ac:dyDescent="0.25">
      <c r="A57" s="3"/>
      <c r="B57" s="8" t="s">
        <v>66</v>
      </c>
      <c r="C57" s="6">
        <v>0</v>
      </c>
      <c r="D57" s="6">
        <v>0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6">
        <v>0</v>
      </c>
      <c r="L57" s="6">
        <v>0</v>
      </c>
      <c r="M57" s="6">
        <v>0</v>
      </c>
      <c r="N57" s="6">
        <v>0</v>
      </c>
      <c r="O57" s="6">
        <v>0</v>
      </c>
    </row>
    <row r="58" spans="1:15" x14ac:dyDescent="0.25">
      <c r="A58" s="3"/>
      <c r="B58" s="4" t="s">
        <v>67</v>
      </c>
      <c r="C58" s="5">
        <f>+C59+C66+C67+C68+C69+C70+C71</f>
        <v>147697197.90000001</v>
      </c>
      <c r="D58" s="5">
        <f t="shared" ref="D58:O58" si="11">+D59+D66+D67+D68+D69+D70+D71</f>
        <v>21183778.460000001</v>
      </c>
      <c r="E58" s="5">
        <f t="shared" si="11"/>
        <v>11288668.800000001</v>
      </c>
      <c r="F58" s="5">
        <f t="shared" si="11"/>
        <v>10100121.99</v>
      </c>
      <c r="G58" s="5">
        <f t="shared" si="11"/>
        <v>10279740.760000002</v>
      </c>
      <c r="H58" s="5">
        <f t="shared" si="11"/>
        <v>10066483.77</v>
      </c>
      <c r="I58" s="5">
        <f t="shared" si="11"/>
        <v>10240718.65</v>
      </c>
      <c r="J58" s="5">
        <f t="shared" si="11"/>
        <v>11482880.380000001</v>
      </c>
      <c r="K58" s="5">
        <f t="shared" si="11"/>
        <v>10371510.280000001</v>
      </c>
      <c r="L58" s="5">
        <f t="shared" si="11"/>
        <v>10258055.66</v>
      </c>
      <c r="M58" s="5">
        <f t="shared" si="11"/>
        <v>9952006.9100000001</v>
      </c>
      <c r="N58" s="5">
        <f t="shared" si="11"/>
        <v>9849723.8999999985</v>
      </c>
      <c r="O58" s="5">
        <f t="shared" si="11"/>
        <v>22623508.34</v>
      </c>
    </row>
    <row r="59" spans="1:15" x14ac:dyDescent="0.25">
      <c r="A59" s="3"/>
      <c r="B59" s="8" t="s">
        <v>68</v>
      </c>
      <c r="C59" s="6">
        <f>+C60+C61+C62+C63+C64+C65</f>
        <v>147697197.90000001</v>
      </c>
      <c r="D59" s="6">
        <f t="shared" ref="D59:O59" si="12">+D60+D61+D62+D63+D64+D65</f>
        <v>21183778.460000001</v>
      </c>
      <c r="E59" s="6">
        <f t="shared" si="12"/>
        <v>11288668.800000001</v>
      </c>
      <c r="F59" s="6">
        <f t="shared" si="12"/>
        <v>10100121.99</v>
      </c>
      <c r="G59" s="6">
        <f t="shared" si="12"/>
        <v>10279740.760000002</v>
      </c>
      <c r="H59" s="6">
        <f t="shared" si="12"/>
        <v>10066483.77</v>
      </c>
      <c r="I59" s="6">
        <f t="shared" si="12"/>
        <v>10240718.65</v>
      </c>
      <c r="J59" s="6">
        <f t="shared" si="12"/>
        <v>11482880.380000001</v>
      </c>
      <c r="K59" s="6">
        <f t="shared" si="12"/>
        <v>10371510.280000001</v>
      </c>
      <c r="L59" s="6">
        <f t="shared" si="12"/>
        <v>10258055.66</v>
      </c>
      <c r="M59" s="6">
        <f t="shared" si="12"/>
        <v>9952006.9100000001</v>
      </c>
      <c r="N59" s="6">
        <f t="shared" si="12"/>
        <v>9849723.8999999985</v>
      </c>
      <c r="O59" s="6">
        <f t="shared" si="12"/>
        <v>22623508.34</v>
      </c>
    </row>
    <row r="60" spans="1:15" x14ac:dyDescent="0.25">
      <c r="A60" s="3"/>
      <c r="B60" s="17" t="s">
        <v>12</v>
      </c>
      <c r="C60" s="18">
        <v>126017941.97</v>
      </c>
      <c r="D60" s="18">
        <v>17156523.120000001</v>
      </c>
      <c r="E60" s="18">
        <v>8643038.1300000008</v>
      </c>
      <c r="F60" s="18">
        <v>8559217.3300000001</v>
      </c>
      <c r="G60" s="18">
        <v>8554217.3300000001</v>
      </c>
      <c r="H60" s="18">
        <v>8709064.3300000001</v>
      </c>
      <c r="I60" s="18">
        <v>8756427.8300000001</v>
      </c>
      <c r="J60" s="18">
        <v>9823539.3100000005</v>
      </c>
      <c r="K60" s="18">
        <v>8869217.3000000007</v>
      </c>
      <c r="L60" s="18">
        <v>8544217.3200000003</v>
      </c>
      <c r="M60" s="18">
        <v>8559217.3300000001</v>
      </c>
      <c r="N60" s="18">
        <v>8556034.2899999991</v>
      </c>
      <c r="O60" s="18">
        <v>21287228.350000001</v>
      </c>
    </row>
    <row r="61" spans="1:15" x14ac:dyDescent="0.25">
      <c r="A61" s="3"/>
      <c r="B61" s="17" t="s">
        <v>13</v>
      </c>
      <c r="C61" s="18">
        <v>2511114.84</v>
      </c>
      <c r="D61" s="18">
        <v>269586.28999999998</v>
      </c>
      <c r="E61" s="18">
        <v>283008.21999999997</v>
      </c>
      <c r="F61" s="18">
        <v>251359.71</v>
      </c>
      <c r="G61" s="18">
        <v>195422.05</v>
      </c>
      <c r="H61" s="18">
        <v>166917.49</v>
      </c>
      <c r="I61" s="18">
        <v>179529.56</v>
      </c>
      <c r="J61" s="18">
        <v>189417.49</v>
      </c>
      <c r="K61" s="18">
        <v>228783.63</v>
      </c>
      <c r="L61" s="18">
        <v>204656.36</v>
      </c>
      <c r="M61" s="18">
        <v>224747.64</v>
      </c>
      <c r="N61" s="18">
        <v>176247.65</v>
      </c>
      <c r="O61" s="18">
        <v>141438.75</v>
      </c>
    </row>
    <row r="62" spans="1:15" x14ac:dyDescent="0.25">
      <c r="A62" s="3"/>
      <c r="B62" s="17" t="s">
        <v>14</v>
      </c>
      <c r="C62" s="18">
        <v>19168141.09</v>
      </c>
      <c r="D62" s="18">
        <v>3757669.05</v>
      </c>
      <c r="E62" s="18">
        <v>2362622.4500000002</v>
      </c>
      <c r="F62" s="18">
        <v>1289544.95</v>
      </c>
      <c r="G62" s="18">
        <v>1530101.38</v>
      </c>
      <c r="H62" s="18">
        <v>1190501.95</v>
      </c>
      <c r="I62" s="18">
        <v>1304761.26</v>
      </c>
      <c r="J62" s="18">
        <v>1469923.58</v>
      </c>
      <c r="K62" s="18">
        <v>1273509.3500000001</v>
      </c>
      <c r="L62" s="18">
        <v>1509181.98</v>
      </c>
      <c r="M62" s="18">
        <v>1168041.94</v>
      </c>
      <c r="N62" s="18">
        <v>1117441.96</v>
      </c>
      <c r="O62" s="18">
        <v>1194841.24</v>
      </c>
    </row>
    <row r="63" spans="1:15" x14ac:dyDescent="0.25">
      <c r="A63" s="3"/>
      <c r="B63" s="17" t="s">
        <v>16</v>
      </c>
      <c r="C63" s="18">
        <v>0</v>
      </c>
      <c r="D63" s="18">
        <v>0</v>
      </c>
      <c r="E63" s="18">
        <v>0</v>
      </c>
      <c r="F63" s="18">
        <v>0</v>
      </c>
      <c r="G63" s="18">
        <v>0</v>
      </c>
      <c r="H63" s="18">
        <v>0</v>
      </c>
      <c r="I63" s="18">
        <v>0</v>
      </c>
      <c r="J63" s="18">
        <v>0</v>
      </c>
      <c r="K63" s="18">
        <v>0</v>
      </c>
      <c r="L63" s="18">
        <v>0</v>
      </c>
      <c r="M63" s="18">
        <v>0</v>
      </c>
      <c r="N63" s="18">
        <v>0</v>
      </c>
      <c r="O63" s="18">
        <v>0</v>
      </c>
    </row>
    <row r="64" spans="1:15" x14ac:dyDescent="0.25">
      <c r="A64" s="3"/>
      <c r="B64" s="17" t="s">
        <v>82</v>
      </c>
      <c r="C64" s="18">
        <v>0</v>
      </c>
      <c r="D64" s="18">
        <v>0</v>
      </c>
      <c r="E64" s="18">
        <v>0</v>
      </c>
      <c r="F64" s="18">
        <v>0</v>
      </c>
      <c r="G64" s="18">
        <v>0</v>
      </c>
      <c r="H64" s="18">
        <v>0</v>
      </c>
      <c r="I64" s="18">
        <v>0</v>
      </c>
      <c r="J64" s="18">
        <v>0</v>
      </c>
      <c r="K64" s="18">
        <v>0</v>
      </c>
      <c r="L64" s="18">
        <v>0</v>
      </c>
      <c r="M64" s="18">
        <v>0</v>
      </c>
      <c r="N64" s="18">
        <v>0</v>
      </c>
      <c r="O64" s="18">
        <v>0</v>
      </c>
    </row>
    <row r="65" spans="1:15" x14ac:dyDescent="0.25">
      <c r="A65" s="3"/>
      <c r="B65" s="17" t="s">
        <v>15</v>
      </c>
      <c r="C65" s="18">
        <v>0</v>
      </c>
      <c r="D65" s="18">
        <v>0</v>
      </c>
      <c r="E65" s="18">
        <v>0</v>
      </c>
      <c r="F65" s="18">
        <v>0</v>
      </c>
      <c r="G65" s="18">
        <v>0</v>
      </c>
      <c r="H65" s="18">
        <v>0</v>
      </c>
      <c r="I65" s="18">
        <v>0</v>
      </c>
      <c r="J65" s="18">
        <v>0</v>
      </c>
      <c r="K65" s="18">
        <v>0</v>
      </c>
      <c r="L65" s="18">
        <v>0</v>
      </c>
      <c r="M65" s="18">
        <v>0</v>
      </c>
      <c r="N65" s="18">
        <v>0</v>
      </c>
      <c r="O65" s="18">
        <v>0</v>
      </c>
    </row>
    <row r="66" spans="1:15" x14ac:dyDescent="0.25">
      <c r="A66" s="3"/>
      <c r="B66" s="8" t="s">
        <v>69</v>
      </c>
      <c r="C66" s="6">
        <v>0</v>
      </c>
      <c r="D66" s="6">
        <v>0</v>
      </c>
      <c r="E66" s="6">
        <v>0</v>
      </c>
      <c r="F66" s="6">
        <v>0</v>
      </c>
      <c r="G66" s="6">
        <v>0</v>
      </c>
      <c r="H66" s="6">
        <v>0</v>
      </c>
      <c r="I66" s="6">
        <v>0</v>
      </c>
      <c r="J66" s="6">
        <v>0</v>
      </c>
      <c r="K66" s="6">
        <v>0</v>
      </c>
      <c r="L66" s="6">
        <v>0</v>
      </c>
      <c r="M66" s="6">
        <v>0</v>
      </c>
      <c r="N66" s="6">
        <v>0</v>
      </c>
      <c r="O66" s="6">
        <v>0</v>
      </c>
    </row>
    <row r="67" spans="1:15" x14ac:dyDescent="0.25">
      <c r="A67" s="3"/>
      <c r="B67" s="8" t="s">
        <v>70</v>
      </c>
      <c r="C67" s="6">
        <v>0</v>
      </c>
      <c r="D67" s="6">
        <v>0</v>
      </c>
      <c r="E67" s="6">
        <v>0</v>
      </c>
      <c r="F67" s="6">
        <v>0</v>
      </c>
      <c r="G67" s="6">
        <v>0</v>
      </c>
      <c r="H67" s="6">
        <v>0</v>
      </c>
      <c r="I67" s="6">
        <v>0</v>
      </c>
      <c r="J67" s="6">
        <v>0</v>
      </c>
      <c r="K67" s="6">
        <v>0</v>
      </c>
      <c r="L67" s="6">
        <v>0</v>
      </c>
      <c r="M67" s="6">
        <v>0</v>
      </c>
      <c r="N67" s="6">
        <v>0</v>
      </c>
      <c r="O67" s="6">
        <v>0</v>
      </c>
    </row>
    <row r="68" spans="1:15" x14ac:dyDescent="0.25">
      <c r="A68" s="3"/>
      <c r="B68" s="8" t="s">
        <v>71</v>
      </c>
      <c r="C68" s="6">
        <v>0</v>
      </c>
      <c r="D68" s="6">
        <v>0</v>
      </c>
      <c r="E68" s="6">
        <v>0</v>
      </c>
      <c r="F68" s="6">
        <v>0</v>
      </c>
      <c r="G68" s="6">
        <v>0</v>
      </c>
      <c r="H68" s="6">
        <v>0</v>
      </c>
      <c r="I68" s="6">
        <v>0</v>
      </c>
      <c r="J68" s="6">
        <v>0</v>
      </c>
      <c r="K68" s="6">
        <v>0</v>
      </c>
      <c r="L68" s="6">
        <v>0</v>
      </c>
      <c r="M68" s="6">
        <v>0</v>
      </c>
      <c r="N68" s="6">
        <v>0</v>
      </c>
      <c r="O68" s="6">
        <v>0</v>
      </c>
    </row>
    <row r="69" spans="1:15" x14ac:dyDescent="0.25">
      <c r="A69" s="3"/>
      <c r="B69" s="8" t="s">
        <v>72</v>
      </c>
      <c r="C69" s="6">
        <v>0</v>
      </c>
      <c r="D69" s="6">
        <v>0</v>
      </c>
      <c r="E69" s="6">
        <v>0</v>
      </c>
      <c r="F69" s="6">
        <v>0</v>
      </c>
      <c r="G69" s="6">
        <v>0</v>
      </c>
      <c r="H69" s="6">
        <v>0</v>
      </c>
      <c r="I69" s="6">
        <v>0</v>
      </c>
      <c r="J69" s="6">
        <v>0</v>
      </c>
      <c r="K69" s="6">
        <v>0</v>
      </c>
      <c r="L69" s="6">
        <v>0</v>
      </c>
      <c r="M69" s="6">
        <v>0</v>
      </c>
      <c r="N69" s="6">
        <v>0</v>
      </c>
      <c r="O69" s="6">
        <v>0</v>
      </c>
    </row>
    <row r="70" spans="1:15" x14ac:dyDescent="0.25">
      <c r="A70" s="3"/>
      <c r="B70" s="8" t="s">
        <v>73</v>
      </c>
      <c r="C70" s="6">
        <v>0</v>
      </c>
      <c r="D70" s="6">
        <v>0</v>
      </c>
      <c r="E70" s="6">
        <v>0</v>
      </c>
      <c r="F70" s="6">
        <v>0</v>
      </c>
      <c r="G70" s="6">
        <v>0</v>
      </c>
      <c r="H70" s="6">
        <v>0</v>
      </c>
      <c r="I70" s="6">
        <v>0</v>
      </c>
      <c r="J70" s="6">
        <v>0</v>
      </c>
      <c r="K70" s="6">
        <v>0</v>
      </c>
      <c r="L70" s="6">
        <v>0</v>
      </c>
      <c r="M70" s="6">
        <v>0</v>
      </c>
      <c r="N70" s="6">
        <v>0</v>
      </c>
      <c r="O70" s="6">
        <v>0</v>
      </c>
    </row>
    <row r="71" spans="1:15" x14ac:dyDescent="0.25">
      <c r="A71" s="3"/>
      <c r="B71" s="8" t="s">
        <v>74</v>
      </c>
      <c r="C71" s="6">
        <v>0</v>
      </c>
      <c r="D71" s="6">
        <v>0</v>
      </c>
      <c r="E71" s="6">
        <v>0</v>
      </c>
      <c r="F71" s="6">
        <v>0</v>
      </c>
      <c r="G71" s="6">
        <v>0</v>
      </c>
      <c r="H71" s="6">
        <v>0</v>
      </c>
      <c r="I71" s="6">
        <v>0</v>
      </c>
      <c r="J71" s="6">
        <v>0</v>
      </c>
      <c r="K71" s="6">
        <v>0</v>
      </c>
      <c r="L71" s="6">
        <v>0</v>
      </c>
      <c r="M71" s="6">
        <v>0</v>
      </c>
      <c r="N71" s="6">
        <v>0</v>
      </c>
      <c r="O71" s="6">
        <v>0</v>
      </c>
    </row>
    <row r="72" spans="1:15" x14ac:dyDescent="0.25">
      <c r="A72" s="3"/>
      <c r="B72" s="4" t="s">
        <v>75</v>
      </c>
      <c r="C72" s="5">
        <f>SUM(C73:C75)</f>
        <v>0</v>
      </c>
      <c r="D72" s="5">
        <f t="shared" ref="D72:O72" si="13">SUM(D73:D75)</f>
        <v>0</v>
      </c>
      <c r="E72" s="5">
        <f t="shared" si="13"/>
        <v>0</v>
      </c>
      <c r="F72" s="5">
        <f t="shared" si="13"/>
        <v>0</v>
      </c>
      <c r="G72" s="5">
        <f t="shared" si="13"/>
        <v>0</v>
      </c>
      <c r="H72" s="5">
        <f t="shared" si="13"/>
        <v>0</v>
      </c>
      <c r="I72" s="5">
        <f t="shared" si="13"/>
        <v>0</v>
      </c>
      <c r="J72" s="5">
        <f t="shared" si="13"/>
        <v>0</v>
      </c>
      <c r="K72" s="5">
        <f t="shared" si="13"/>
        <v>0</v>
      </c>
      <c r="L72" s="5">
        <f t="shared" si="13"/>
        <v>0</v>
      </c>
      <c r="M72" s="5">
        <f t="shared" si="13"/>
        <v>0</v>
      </c>
      <c r="N72" s="5">
        <f t="shared" si="13"/>
        <v>0</v>
      </c>
      <c r="O72" s="5">
        <f t="shared" si="13"/>
        <v>0</v>
      </c>
    </row>
    <row r="73" spans="1:15" x14ac:dyDescent="0.25">
      <c r="A73" s="3"/>
      <c r="B73" s="8" t="s">
        <v>76</v>
      </c>
      <c r="C73" s="6">
        <v>0</v>
      </c>
      <c r="D73" s="6">
        <v>0</v>
      </c>
      <c r="E73" s="6">
        <v>0</v>
      </c>
      <c r="F73" s="6">
        <v>0</v>
      </c>
      <c r="G73" s="6">
        <v>0</v>
      </c>
      <c r="H73" s="6">
        <v>0</v>
      </c>
      <c r="I73" s="6">
        <v>0</v>
      </c>
      <c r="J73" s="6">
        <v>0</v>
      </c>
      <c r="K73" s="6">
        <v>0</v>
      </c>
      <c r="L73" s="6">
        <v>0</v>
      </c>
      <c r="M73" s="6">
        <v>0</v>
      </c>
      <c r="N73" s="6">
        <v>0</v>
      </c>
      <c r="O73" s="6">
        <v>0</v>
      </c>
    </row>
    <row r="74" spans="1:15" x14ac:dyDescent="0.25">
      <c r="A74" s="3"/>
      <c r="B74" s="8" t="s">
        <v>77</v>
      </c>
      <c r="C74" s="6">
        <v>0</v>
      </c>
      <c r="D74" s="6">
        <v>0</v>
      </c>
      <c r="E74" s="6">
        <v>0</v>
      </c>
      <c r="F74" s="6">
        <v>0</v>
      </c>
      <c r="G74" s="6">
        <v>0</v>
      </c>
      <c r="H74" s="6">
        <v>0</v>
      </c>
      <c r="I74" s="6">
        <v>0</v>
      </c>
      <c r="J74" s="6">
        <v>0</v>
      </c>
      <c r="K74" s="6">
        <v>0</v>
      </c>
      <c r="L74" s="6">
        <v>0</v>
      </c>
      <c r="M74" s="6">
        <v>0</v>
      </c>
      <c r="N74" s="6">
        <v>0</v>
      </c>
      <c r="O74" s="6">
        <v>0</v>
      </c>
    </row>
    <row r="75" spans="1:15" x14ac:dyDescent="0.25">
      <c r="A75" s="3"/>
      <c r="B75" s="8" t="s">
        <v>78</v>
      </c>
      <c r="C75" s="6">
        <v>0</v>
      </c>
      <c r="D75" s="6">
        <v>0</v>
      </c>
      <c r="E75" s="6">
        <v>0</v>
      </c>
      <c r="F75" s="6">
        <v>0</v>
      </c>
      <c r="G75" s="6">
        <v>0</v>
      </c>
      <c r="H75" s="6">
        <v>0</v>
      </c>
      <c r="I75" s="6">
        <v>0</v>
      </c>
      <c r="J75" s="6">
        <v>0</v>
      </c>
      <c r="K75" s="6">
        <v>0</v>
      </c>
      <c r="L75" s="6">
        <v>0</v>
      </c>
      <c r="M75" s="6">
        <v>0</v>
      </c>
      <c r="N75" s="6">
        <v>0</v>
      </c>
      <c r="O75" s="6">
        <v>0</v>
      </c>
    </row>
  </sheetData>
  <phoneticPr fontId="25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CI_GTO_TJA_00_21</vt:lpstr>
    </vt:vector>
  </TitlesOfParts>
  <Company>Toshiba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Cornelio Rico</dc:creator>
  <cp:lastModifiedBy>Ana Ceballos</cp:lastModifiedBy>
  <dcterms:created xsi:type="dcterms:W3CDTF">2014-02-03T22:07:33Z</dcterms:created>
  <dcterms:modified xsi:type="dcterms:W3CDTF">2021-01-05T18:27:36Z</dcterms:modified>
</cp:coreProperties>
</file>