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/>
  </bookViews>
  <sheets>
    <sheet name="7d" sheetId="3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3" l="1"/>
  <c r="F7" i="3"/>
  <c r="E7" i="3"/>
  <c r="D7" i="3"/>
  <c r="C7" i="3"/>
  <c r="B7" i="3"/>
  <c r="G29" i="3" l="1"/>
  <c r="E29" i="3"/>
  <c r="D29" i="3"/>
  <c r="C29" i="3"/>
  <c r="B29" i="3"/>
  <c r="F29" i="3"/>
  <c r="C12" i="3"/>
  <c r="F5" i="3" l="1"/>
  <c r="E5" i="3" s="1"/>
  <c r="D5" i="3" s="1"/>
  <c r="C5" i="3" s="1"/>
  <c r="B5" i="3" s="1"/>
</calcChain>
</file>

<file path=xl/sharedStrings.xml><?xml version="1.0" encoding="utf-8"?>
<sst xmlns="http://schemas.openxmlformats.org/spreadsheetml/2006/main" count="29" uniqueCount="21">
  <si>
    <t>(PESOS)</t>
  </si>
  <si>
    <t xml:space="preserve">        Concepto (b)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</si>
  <si>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</si>
  <si>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</si>
  <si>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</si>
  <si>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</si>
  <si>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</si>
  <si>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</si>
  <si>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</si>
  <si>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</si>
  <si>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</si>
  <si>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H.    Participaciones y Aportaciones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</si>
  <si>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</si>
  <si>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</si>
  <si>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</si>
  <si>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</si>
  <si>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</si>
  <si>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</si>
  <si>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2.  Gasto Etiquetado (2=A+B+C+D+E+F+G+H+I)</t>
  </si>
  <si>
    <t>3.  Total del Resultado de Egresos (3=1+2)</t>
  </si>
  <si>
    <t>Tribunal de Justicia Administrativa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</si>
</sst>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2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indent="3"/>
    </xf>
    <xf numFmtId="0" fontId="1" fillId="0" borderId="9" xfId="0" applyFont="1" applyBorder="1" applyAlignment="1">
      <alignment horizontal="left" vertical="center" indent="3"/>
    </xf>
    <xf numFmtId="0" fontId="1" fillId="0" borderId="9" xfId="0" applyFont="1" applyBorder="1" applyAlignment="1" applyProtection="1">
      <alignment vertical="center"/>
      <protection locked="0"/>
    </xf>
    <xf numFmtId="43" fontId="1" fillId="0" borderId="6" xfId="1" applyFont="1" applyBorder="1" applyAlignment="1" applyProtection="1">
      <alignment vertical="center"/>
      <protection locked="0"/>
    </xf>
    <xf numFmtId="43" fontId="0" fillId="0" borderId="9" xfId="1" applyFont="1" applyBorder="1" applyAlignment="1" applyProtection="1">
      <alignment vertical="center"/>
      <protection locked="0"/>
    </xf>
    <xf numFmtId="43" fontId="1" fillId="0" borderId="9" xfId="1" applyFont="1" applyBorder="1" applyAlignment="1" applyProtection="1">
      <alignment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0" fillId="0" borderId="9" xfId="0" applyFont="1" applyBorder="1" applyAlignment="1">
      <alignment horizontal="left" vertical="center" indent="6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tabSelected="1" workbookViewId="0">
      <selection activeCell="G14" sqref="G14"/>
    </sheetView>
  </sheetViews>
  <sheetFormatPr baseColWidth="10" defaultRowHeight="15" x14ac:dyDescent="0.25"/>
  <cols>
    <col min="1" max="1" width="57.5703125" style="9" bestFit="1" customWidth="1"/>
    <col min="2" max="2" width="18" style="9" customWidth="1"/>
    <col min="3" max="5" width="17.5703125" style="9" customWidth="1"/>
    <col min="6" max="6" width="18.85546875" style="9" customWidth="1"/>
    <col min="7" max="7" width="15.7109375" style="9" bestFit="1" customWidth="1"/>
    <col min="8" max="16384" width="11.42578125" style="9"/>
  </cols>
  <sheetData>
    <row r="1" spans="1:7" x14ac:dyDescent="0.25">
      <c r="A1" s="16" t="s">
        <v>14</v>
      </c>
      <c r="B1" s="16"/>
      <c r="C1" s="16"/>
      <c r="D1" s="16"/>
      <c r="E1" s="16"/>
      <c r="F1" s="16"/>
      <c r="G1" s="16"/>
    </row>
    <row r="2" spans="1:7" x14ac:dyDescent="0.25">
      <c r="A2" s="17" t="s">
        <v>20</v>
      </c>
      <c r="B2" s="18"/>
      <c r="C2" s="18"/>
      <c r="D2" s="18"/>
      <c r="E2" s="18"/>
      <c r="F2" s="18"/>
      <c r="G2" s="19"/>
    </row>
    <row r="3" spans="1:7" x14ac:dyDescent="0.25">
      <c r="A3" s="20" t="s">
        <v>15</v>
      </c>
      <c r="B3" s="21"/>
      <c r="C3" s="21"/>
      <c r="D3" s="21"/>
      <c r="E3" s="21"/>
      <c r="F3" s="21"/>
      <c r="G3" s="22"/>
    </row>
    <row r="4" spans="1:7" x14ac:dyDescent="0.25">
      <c r="A4" s="23" t="s">
        <v>0</v>
      </c>
      <c r="B4" s="24"/>
      <c r="C4" s="24"/>
      <c r="D4" s="24"/>
      <c r="E4" s="24"/>
      <c r="F4" s="24"/>
      <c r="G4" s="25"/>
    </row>
    <row r="5" spans="1:7" x14ac:dyDescent="0.25">
      <c r="A5" s="26" t="s">
        <v>1</v>
      </c>
      <c r="B5" s="28">
        <f>+C5-1</f>
        <v>2014</v>
      </c>
      <c r="C5" s="28">
        <f>+D5-1</f>
        <v>2015</v>
      </c>
      <c r="D5" s="28">
        <f>+E5-1</f>
        <v>2016</v>
      </c>
      <c r="E5" s="28">
        <f>+F5-1</f>
        <v>2017</v>
      </c>
      <c r="F5" s="28">
        <f>+G5-1</f>
        <v>2018</v>
      </c>
      <c r="G5" s="8">
        <v>2019</v>
      </c>
    </row>
    <row r="6" spans="1:7" ht="32.25" x14ac:dyDescent="0.25">
      <c r="A6" s="27"/>
      <c r="B6" s="29"/>
      <c r="C6" s="29"/>
      <c r="D6" s="29"/>
      <c r="E6" s="29"/>
      <c r="F6" s="29"/>
      <c r="G6" s="1" t="s">
        <v>16</v>
      </c>
    </row>
    <row r="7" spans="1:7" x14ac:dyDescent="0.25">
      <c r="A7" s="2" t="s">
        <v>17</v>
      </c>
      <c r="B7" s="5">
        <f>SUM(B8:B16)</f>
        <v>62462042.630000003</v>
      </c>
      <c r="C7" s="5">
        <f t="shared" ref="C7:G7" si="0">SUM(C8:C16)</f>
        <v>73604444.439999998</v>
      </c>
      <c r="D7" s="5">
        <f t="shared" si="0"/>
        <v>75552573.669999987</v>
      </c>
      <c r="E7" s="5">
        <f t="shared" si="0"/>
        <v>86193205.109999985</v>
      </c>
      <c r="F7" s="5">
        <f t="shared" si="0"/>
        <v>115624579.83</v>
      </c>
      <c r="G7" s="5">
        <f t="shared" si="0"/>
        <v>139780403.35999998</v>
      </c>
    </row>
    <row r="8" spans="1:7" x14ac:dyDescent="0.25">
      <c r="A8" s="10" t="s">
        <v>2</v>
      </c>
      <c r="B8" s="6">
        <v>44229045</v>
      </c>
      <c r="C8" s="6">
        <v>52838493.869999997</v>
      </c>
      <c r="D8" s="6">
        <v>56592071.32</v>
      </c>
      <c r="E8" s="6">
        <v>65924124.189999998</v>
      </c>
      <c r="F8" s="6">
        <v>87295861.739999995</v>
      </c>
      <c r="G8" s="6">
        <v>104837052.62</v>
      </c>
    </row>
    <row r="9" spans="1:7" x14ac:dyDescent="0.25">
      <c r="A9" s="10" t="s">
        <v>3</v>
      </c>
      <c r="B9" s="6">
        <v>1291024.31</v>
      </c>
      <c r="C9" s="6">
        <v>1427479.81</v>
      </c>
      <c r="D9" s="6">
        <v>1884536.99</v>
      </c>
      <c r="E9" s="6">
        <v>1899438.57</v>
      </c>
      <c r="F9" s="6">
        <v>3043407.73</v>
      </c>
      <c r="G9" s="6">
        <v>2995606.82</v>
      </c>
    </row>
    <row r="10" spans="1:7" x14ac:dyDescent="0.25">
      <c r="A10" s="10" t="s">
        <v>4</v>
      </c>
      <c r="B10" s="6">
        <v>12421440.689999999</v>
      </c>
      <c r="C10" s="6">
        <v>12226382.9</v>
      </c>
      <c r="D10" s="6">
        <v>13893169.539999999</v>
      </c>
      <c r="E10" s="6">
        <v>15652137.109999999</v>
      </c>
      <c r="F10" s="6">
        <v>20064027.52</v>
      </c>
      <c r="G10" s="6">
        <v>17399806.850000001</v>
      </c>
    </row>
    <row r="11" spans="1:7" x14ac:dyDescent="0.25">
      <c r="A11" s="10" t="s">
        <v>5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</row>
    <row r="12" spans="1:7" x14ac:dyDescent="0.25">
      <c r="A12" s="10" t="s">
        <v>6</v>
      </c>
      <c r="B12" s="6">
        <v>4520532.63</v>
      </c>
      <c r="C12" s="6">
        <f>7012087.86+100000</f>
        <v>7112087.8600000003</v>
      </c>
      <c r="D12" s="6">
        <v>3182795.82</v>
      </c>
      <c r="E12" s="6">
        <v>2717505.24</v>
      </c>
      <c r="F12" s="6">
        <v>5221282.84</v>
      </c>
      <c r="G12" s="6">
        <v>5135403.53</v>
      </c>
    </row>
    <row r="13" spans="1:7" x14ac:dyDescent="0.25">
      <c r="A13" s="10" t="s">
        <v>7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</row>
    <row r="14" spans="1:7" x14ac:dyDescent="0.25">
      <c r="A14" s="10" t="s">
        <v>8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6">
        <v>9412533.5399999991</v>
      </c>
    </row>
    <row r="15" spans="1:7" x14ac:dyDescent="0.25">
      <c r="A15" s="10" t="s">
        <v>9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</row>
    <row r="16" spans="1:7" x14ac:dyDescent="0.25">
      <c r="A16" s="10" t="s">
        <v>10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7" spans="1:7" x14ac:dyDescent="0.25">
      <c r="A17" s="12"/>
      <c r="B17" s="12"/>
      <c r="C17" s="12"/>
      <c r="D17" s="12"/>
      <c r="E17" s="12"/>
      <c r="F17" s="12"/>
      <c r="G17" s="12"/>
    </row>
    <row r="18" spans="1:7" x14ac:dyDescent="0.25">
      <c r="A18" s="3" t="s">
        <v>18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10" t="s">
        <v>2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</row>
    <row r="20" spans="1:7" x14ac:dyDescent="0.25">
      <c r="A20" s="10" t="s">
        <v>3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1" spans="1:7" x14ac:dyDescent="0.25">
      <c r="A21" s="10" t="s">
        <v>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7" x14ac:dyDescent="0.25">
      <c r="A22" s="10" t="s">
        <v>5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</row>
    <row r="23" spans="1:7" x14ac:dyDescent="0.25">
      <c r="A23" s="10" t="s">
        <v>6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7" x14ac:dyDescent="0.25">
      <c r="A24" s="10" t="s">
        <v>7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</row>
    <row r="25" spans="1:7" x14ac:dyDescent="0.25">
      <c r="A25" s="10" t="s">
        <v>8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7" x14ac:dyDescent="0.25">
      <c r="A26" s="10" t="s">
        <v>11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x14ac:dyDescent="0.25">
      <c r="A27" s="10" t="s">
        <v>10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</row>
    <row r="28" spans="1:7" x14ac:dyDescent="0.25">
      <c r="A28" s="12"/>
      <c r="B28" s="12"/>
      <c r="C28" s="12"/>
      <c r="D28" s="12"/>
      <c r="E28" s="12"/>
      <c r="F28" s="12"/>
      <c r="G28" s="12"/>
    </row>
    <row r="29" spans="1:7" x14ac:dyDescent="0.25">
      <c r="A29" s="3" t="s">
        <v>19</v>
      </c>
      <c r="B29" s="7">
        <f>+B7+B18</f>
        <v>62462042.630000003</v>
      </c>
      <c r="C29" s="7">
        <f t="shared" ref="C29:G29" si="1">+C7+C18</f>
        <v>73604444.439999998</v>
      </c>
      <c r="D29" s="7">
        <f t="shared" si="1"/>
        <v>75552573.669999987</v>
      </c>
      <c r="E29" s="7">
        <f t="shared" si="1"/>
        <v>86193205.109999985</v>
      </c>
      <c r="F29" s="7">
        <f t="shared" si="1"/>
        <v>115624579.83</v>
      </c>
      <c r="G29" s="7">
        <f t="shared" si="1"/>
        <v>139780403.35999998</v>
      </c>
    </row>
    <row r="30" spans="1:7" x14ac:dyDescent="0.25">
      <c r="A30" s="13"/>
      <c r="B30" s="13"/>
      <c r="C30" s="13"/>
      <c r="D30" s="13"/>
      <c r="E30" s="13"/>
      <c r="F30" s="13"/>
      <c r="G30" s="13"/>
    </row>
    <row r="31" spans="1:7" x14ac:dyDescent="0.25">
      <c r="A31" s="14"/>
    </row>
    <row r="32" spans="1:7" x14ac:dyDescent="0.25">
      <c r="A32" s="15" t="s">
        <v>12</v>
      </c>
      <c r="B32" s="15"/>
      <c r="C32" s="15"/>
      <c r="D32" s="15"/>
      <c r="E32" s="15"/>
      <c r="F32" s="15"/>
      <c r="G32" s="15"/>
    </row>
    <row r="33" spans="1:7" x14ac:dyDescent="0.25">
      <c r="A33" s="15" t="s">
        <v>13</v>
      </c>
      <c r="B33" s="15"/>
      <c r="C33" s="15"/>
      <c r="D33" s="15"/>
      <c r="E33" s="15"/>
      <c r="F33" s="15"/>
      <c r="G33" s="15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B7:G29">
      <formula1>-1.79769313486231E+100</formula1>
      <formula2>1.79769313486231E+100</formula2>
    </dataValidation>
    <dataValidation allowBlank="1" showInputMessage="1" showErrorMessage="1" prompt="Año 1 (c)" sqref="B5:F6"/>
  </dataValidations>
  <pageMargins left="0.70866141732283472" right="0.70866141732283472" top="0.74803149606299213" bottom="0.74803149606299213" header="0.31496062992125984" footer="0.31496062992125984"/>
  <pageSetup scale="55" orientation="portrait" r:id="rId1"/>
  <ignoredErrors>
    <ignoredError sqref="C8:G11 B29:G29 C12 F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Cornelio Rico</dc:creator>
  <cp:lastModifiedBy>diradmin6</cp:lastModifiedBy>
  <cp:lastPrinted>2020-02-07T15:10:24Z</cp:lastPrinted>
  <dcterms:created xsi:type="dcterms:W3CDTF">2020-02-06T00:27:46Z</dcterms:created>
  <dcterms:modified xsi:type="dcterms:W3CDTF">2020-02-07T16:37:10Z</dcterms:modified>
</cp:coreProperties>
</file>