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7c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E5" i="2" s="1"/>
  <c r="D5" i="2" s="1"/>
  <c r="C5" i="2" s="1"/>
  <c r="B5" i="2" s="1"/>
  <c r="G36" i="2"/>
  <c r="F36" i="2"/>
  <c r="E36" i="2"/>
  <c r="D36" i="2"/>
  <c r="C36" i="2"/>
  <c r="B36" i="2"/>
  <c r="G28" i="2"/>
  <c r="F28" i="2"/>
  <c r="E28" i="2"/>
  <c r="D28" i="2"/>
  <c r="C28" i="2"/>
  <c r="B28" i="2"/>
  <c r="G21" i="2"/>
  <c r="F21" i="2"/>
  <c r="E21" i="2"/>
  <c r="D21" i="2"/>
  <c r="C21" i="2"/>
  <c r="B21" i="2"/>
  <c r="G7" i="2"/>
  <c r="F7" i="2"/>
  <c r="E7" i="2"/>
  <c r="D7" i="2"/>
  <c r="C7" i="2"/>
  <c r="B7" i="2"/>
  <c r="G31" i="2" l="1"/>
  <c r="F31" i="2"/>
  <c r="E31" i="2"/>
  <c r="D31" i="2"/>
  <c r="C31" i="2"/>
  <c r="B31" i="2"/>
</calcChain>
</file>

<file path=xl/sharedStrings.xml><?xml version="1.0" encoding="utf-8"?>
<sst xmlns="http://schemas.openxmlformats.org/spreadsheetml/2006/main" count="34" uniqueCount="34">
  <si>
    <t>(PESOS)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</si>
  <si>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</si>
  <si>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</si>
  <si>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</si>
  <si>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</si>
  <si>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</si>
  <si>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</si>
  <si>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</si>
  <si>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</si>
  <si>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</si>
  <si>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</si>
  <si>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</si>
  <si>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</si>
  <si>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</si>
  <si>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</si>
  <si>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</si>
  <si>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</si>
  <si>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</si>
  <si>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</si>
  <si>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</si>
  <si>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Recursos de Libre Disposición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</si>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</sst>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 applyProtection="1">
      <alignment horizontal="left" vertical="center" indent="3"/>
      <protection locked="0"/>
    </xf>
    <xf numFmtId="0" fontId="0" fillId="0" borderId="9" xfId="0" applyBorder="1" applyAlignment="1" applyProtection="1">
      <alignment horizontal="left" vertical="center" indent="6"/>
      <protection locked="0"/>
    </xf>
    <xf numFmtId="0" fontId="0" fillId="0" borderId="9" xfId="0" applyBorder="1" applyAlignment="1" applyProtection="1">
      <alignment horizontal="left" indent="6"/>
      <protection locked="0"/>
    </xf>
    <xf numFmtId="0" fontId="1" fillId="0" borderId="9" xfId="0" applyFont="1" applyBorder="1" applyAlignment="1" applyProtection="1">
      <alignment horizontal="left" vertical="center" indent="3"/>
      <protection locked="0"/>
    </xf>
    <xf numFmtId="0" fontId="0" fillId="0" borderId="7" xfId="0" applyBorder="1" applyProtection="1">
      <protection locked="0"/>
    </xf>
    <xf numFmtId="43" fontId="1" fillId="0" borderId="6" xfId="1" applyFont="1" applyBorder="1" applyAlignment="1" applyProtection="1">
      <alignment vertical="center"/>
      <protection locked="0"/>
    </xf>
    <xf numFmtId="43" fontId="0" fillId="0" borderId="9" xfId="1" applyFont="1" applyBorder="1" applyAlignment="1" applyProtection="1">
      <alignment vertical="center"/>
      <protection locked="0"/>
    </xf>
    <xf numFmtId="43" fontId="1" fillId="0" borderId="9" xfId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C34" sqref="C34"/>
    </sheetView>
  </sheetViews>
  <sheetFormatPr baseColWidth="10" defaultRowHeight="15" x14ac:dyDescent="0.25"/>
  <cols>
    <col min="1" max="1" width="78.85546875" bestFit="1" customWidth="1"/>
    <col min="2" max="7" width="14.140625" bestFit="1" customWidth="1"/>
  </cols>
  <sheetData>
    <row r="1" spans="1:7" ht="21" x14ac:dyDescent="0.3">
      <c r="A1" s="20" t="s">
        <v>21</v>
      </c>
      <c r="B1" s="20"/>
      <c r="C1" s="20"/>
      <c r="D1" s="20"/>
      <c r="E1" s="20"/>
      <c r="F1" s="20"/>
      <c r="G1" s="20"/>
    </row>
    <row r="2" spans="1:7" ht="14.45" x14ac:dyDescent="0.3">
      <c r="A2" s="21" t="s">
        <v>30</v>
      </c>
      <c r="B2" s="22"/>
      <c r="C2" s="22"/>
      <c r="D2" s="22"/>
      <c r="E2" s="22"/>
      <c r="F2" s="22"/>
      <c r="G2" s="23"/>
    </row>
    <row r="3" spans="1:7" ht="14.45" x14ac:dyDescent="0.3">
      <c r="A3" s="24" t="s">
        <v>22</v>
      </c>
      <c r="B3" s="25"/>
      <c r="C3" s="25"/>
      <c r="D3" s="25"/>
      <c r="E3" s="25"/>
      <c r="F3" s="25"/>
      <c r="G3" s="26"/>
    </row>
    <row r="4" spans="1:7" ht="14.45" x14ac:dyDescent="0.3">
      <c r="A4" s="27" t="s">
        <v>0</v>
      </c>
      <c r="B4" s="28"/>
      <c r="C4" s="28"/>
      <c r="D4" s="28"/>
      <c r="E4" s="28"/>
      <c r="F4" s="28"/>
      <c r="G4" s="29"/>
    </row>
    <row r="5" spans="1:7" x14ac:dyDescent="0.25">
      <c r="A5" s="30" t="s">
        <v>1</v>
      </c>
      <c r="B5" s="32">
        <f>+C5-1</f>
        <v>2012</v>
      </c>
      <c r="C5" s="32">
        <f>+D5-1</f>
        <v>2013</v>
      </c>
      <c r="D5" s="32">
        <f>+E5-1</f>
        <v>2014</v>
      </c>
      <c r="E5" s="32">
        <f>+F5-1</f>
        <v>2015</v>
      </c>
      <c r="F5" s="32">
        <f>+G5-1</f>
        <v>2016</v>
      </c>
      <c r="G5" s="1">
        <v>2017</v>
      </c>
    </row>
    <row r="6" spans="1:7" ht="47.25" x14ac:dyDescent="0.25">
      <c r="A6" s="31"/>
      <c r="B6" s="33"/>
      <c r="C6" s="33"/>
      <c r="D6" s="33"/>
      <c r="E6" s="33"/>
      <c r="F6" s="33"/>
      <c r="G6" s="2" t="s">
        <v>23</v>
      </c>
    </row>
    <row r="7" spans="1:7" x14ac:dyDescent="0.25">
      <c r="A7" s="11" t="s">
        <v>2</v>
      </c>
      <c r="B7" s="16">
        <f>SUM(B8:B19)</f>
        <v>48387970.5</v>
      </c>
      <c r="C7" s="16">
        <f t="shared" ref="C7:G7" si="0">SUM(C8:C19)</f>
        <v>55460915.579999998</v>
      </c>
      <c r="D7" s="16">
        <f t="shared" si="0"/>
        <v>63798166.420000002</v>
      </c>
      <c r="E7" s="16">
        <f t="shared" si="0"/>
        <v>74257764.179999992</v>
      </c>
      <c r="F7" s="16">
        <f t="shared" si="0"/>
        <v>76284625.920000002</v>
      </c>
      <c r="G7" s="16">
        <f t="shared" si="0"/>
        <v>88863739.420000002</v>
      </c>
    </row>
    <row r="8" spans="1:7" ht="14.45" x14ac:dyDescent="0.3">
      <c r="A8" s="12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4.45" x14ac:dyDescent="0.3">
      <c r="A9" s="12" t="s">
        <v>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14.45" x14ac:dyDescent="0.3">
      <c r="A10" s="12" t="s">
        <v>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4.45" x14ac:dyDescent="0.3">
      <c r="A11" s="12" t="s">
        <v>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4.45" x14ac:dyDescent="0.3">
      <c r="A12" s="12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4.45" x14ac:dyDescent="0.3">
      <c r="A13" s="12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12" t="s">
        <v>31</v>
      </c>
      <c r="B14" s="17">
        <v>754803.57</v>
      </c>
      <c r="C14" s="17">
        <v>1266287</v>
      </c>
      <c r="D14" s="17">
        <v>1336123.79</v>
      </c>
      <c r="E14" s="17">
        <v>653319.74</v>
      </c>
      <c r="F14" s="17">
        <v>905941.17</v>
      </c>
      <c r="G14" s="17">
        <v>2925534.31</v>
      </c>
    </row>
    <row r="15" spans="1:7" ht="14.45" x14ac:dyDescent="0.3">
      <c r="A15" s="12" t="s">
        <v>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13" t="s">
        <v>10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4.45" x14ac:dyDescent="0.3">
      <c r="A17" s="12" t="s">
        <v>32</v>
      </c>
      <c r="B17" s="17">
        <v>47633166.93</v>
      </c>
      <c r="C17" s="17">
        <v>54194628.579999998</v>
      </c>
      <c r="D17" s="17">
        <v>62462042.630000003</v>
      </c>
      <c r="E17" s="17">
        <v>73504444.439999998</v>
      </c>
      <c r="F17" s="17">
        <v>75378684.75</v>
      </c>
      <c r="G17" s="17">
        <v>85938205.109999999</v>
      </c>
    </row>
    <row r="18" spans="1:7" ht="14.45" x14ac:dyDescent="0.3">
      <c r="A18" s="12" t="s">
        <v>11</v>
      </c>
      <c r="B18" s="4">
        <v>0</v>
      </c>
      <c r="C18" s="4">
        <v>0</v>
      </c>
      <c r="D18" s="4">
        <v>0</v>
      </c>
      <c r="E18" s="17">
        <v>100000</v>
      </c>
      <c r="F18" s="4">
        <v>0</v>
      </c>
      <c r="G18" s="4">
        <v>0</v>
      </c>
    </row>
    <row r="19" spans="1:7" x14ac:dyDescent="0.25">
      <c r="A19" s="12" t="s">
        <v>12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4.45" x14ac:dyDescent="0.3">
      <c r="A20" s="4"/>
      <c r="B20" s="4"/>
      <c r="C20" s="4"/>
      <c r="D20" s="4"/>
      <c r="E20" s="4"/>
      <c r="F20" s="4"/>
      <c r="G20" s="4"/>
    </row>
    <row r="21" spans="1:7" ht="14.45" x14ac:dyDescent="0.3">
      <c r="A21" s="14" t="s">
        <v>13</v>
      </c>
      <c r="B21" s="7">
        <f>SUM(B22:B26)</f>
        <v>0</v>
      </c>
      <c r="C21" s="7">
        <f t="shared" ref="C21:G21" si="1">SUM(C22:C26)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</row>
    <row r="22" spans="1:7" ht="14.45" x14ac:dyDescent="0.3">
      <c r="A22" s="12" t="s">
        <v>14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4.45" x14ac:dyDescent="0.3">
      <c r="A23" s="12" t="s">
        <v>15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12" t="s">
        <v>16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12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12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5"/>
      <c r="B27" s="4"/>
      <c r="C27" s="4"/>
      <c r="D27" s="4"/>
      <c r="E27" s="4"/>
      <c r="F27" s="4"/>
      <c r="G27" s="4"/>
    </row>
    <row r="28" spans="1:7" x14ac:dyDescent="0.25">
      <c r="A28" s="6" t="s">
        <v>24</v>
      </c>
      <c r="B28" s="7">
        <f>B29</f>
        <v>0</v>
      </c>
      <c r="C28" s="7">
        <f t="shared" ref="C28:G28" si="2">C29</f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</row>
    <row r="29" spans="1:7" x14ac:dyDescent="0.25">
      <c r="A29" s="3" t="s">
        <v>18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5"/>
      <c r="B30" s="4"/>
      <c r="C30" s="4"/>
      <c r="D30" s="4"/>
      <c r="E30" s="4"/>
      <c r="F30" s="4"/>
      <c r="G30" s="4"/>
    </row>
    <row r="31" spans="1:7" x14ac:dyDescent="0.25">
      <c r="A31" s="6" t="s">
        <v>25</v>
      </c>
      <c r="B31" s="18">
        <f>B28+B21+B7</f>
        <v>48387970.5</v>
      </c>
      <c r="C31" s="18">
        <f t="shared" ref="C31:F31" si="3">C28+C21+C7</f>
        <v>55460915.579999998</v>
      </c>
      <c r="D31" s="18">
        <f t="shared" si="3"/>
        <v>63798166.420000002</v>
      </c>
      <c r="E31" s="18">
        <f t="shared" si="3"/>
        <v>74257764.179999992</v>
      </c>
      <c r="F31" s="18">
        <f t="shared" si="3"/>
        <v>76284625.920000002</v>
      </c>
      <c r="G31" s="18">
        <f>G28+G21+G7</f>
        <v>88863739.420000002</v>
      </c>
    </row>
    <row r="32" spans="1:7" x14ac:dyDescent="0.25">
      <c r="A32" s="5"/>
      <c r="B32" s="4"/>
      <c r="C32" s="4"/>
      <c r="D32" s="4"/>
      <c r="E32" s="4"/>
      <c r="F32" s="4"/>
      <c r="G32" s="4"/>
    </row>
    <row r="33" spans="1:7" x14ac:dyDescent="0.25">
      <c r="A33" s="6" t="s">
        <v>19</v>
      </c>
      <c r="B33" s="7"/>
      <c r="C33" s="7"/>
      <c r="D33" s="7"/>
      <c r="E33" s="7"/>
      <c r="F33" s="7"/>
      <c r="G33" s="7"/>
    </row>
    <row r="34" spans="1:7" ht="30" x14ac:dyDescent="0.25">
      <c r="A34" s="8" t="s">
        <v>20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ht="30" x14ac:dyDescent="0.25">
      <c r="A35" s="8" t="s">
        <v>26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6" t="s">
        <v>27</v>
      </c>
      <c r="B36" s="7">
        <f>B35+B34</f>
        <v>0</v>
      </c>
      <c r="C36" s="7">
        <f t="shared" ref="C36:F36" si="4">C35+C34</f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>G35+G34</f>
        <v>0</v>
      </c>
    </row>
    <row r="37" spans="1:7" x14ac:dyDescent="0.25">
      <c r="A37" s="9"/>
      <c r="B37" s="15"/>
      <c r="C37" s="15"/>
      <c r="D37" s="15"/>
      <c r="E37" s="15"/>
      <c r="F37" s="15"/>
      <c r="G37" s="15"/>
    </row>
    <row r="38" spans="1:7" x14ac:dyDescent="0.25">
      <c r="A38" s="10"/>
    </row>
    <row r="39" spans="1:7" x14ac:dyDescent="0.25">
      <c r="A39" s="19" t="s">
        <v>28</v>
      </c>
      <c r="B39" s="19"/>
      <c r="C39" s="19"/>
      <c r="D39" s="19"/>
      <c r="E39" s="19"/>
      <c r="F39" s="19"/>
      <c r="G39" s="19"/>
    </row>
    <row r="40" spans="1:7" x14ac:dyDescent="0.25">
      <c r="A40" s="19" t="s">
        <v>29</v>
      </c>
      <c r="B40" s="19"/>
      <c r="C40" s="19"/>
      <c r="D40" s="19"/>
      <c r="E40" s="19"/>
      <c r="F40" s="19"/>
      <c r="G40" s="19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1 (c)" sqref="B5:F6"/>
  </dataValidations>
  <pageMargins left="0.7" right="0.7" top="0.75" bottom="0.75" header="0.3" footer="0.3"/>
  <ignoredErrors>
    <ignoredError sqref="B5:G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diradmin6</cp:lastModifiedBy>
  <dcterms:created xsi:type="dcterms:W3CDTF">2020-02-06T00:27:46Z</dcterms:created>
  <dcterms:modified xsi:type="dcterms:W3CDTF">2020-02-12T19:47:11Z</dcterms:modified>
</cp:coreProperties>
</file>