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7a_PI_GTO_TJA_00_1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G21" i="1"/>
  <c r="F21" i="1"/>
  <c r="E21" i="1"/>
  <c r="D21" i="1"/>
  <c r="C21" i="1"/>
  <c r="B28" i="1"/>
  <c r="B21" i="1"/>
  <c r="B7" i="1"/>
  <c r="B31" i="1" s="1"/>
  <c r="D17" i="1"/>
  <c r="E17" i="1" s="1"/>
  <c r="F17" i="1" s="1"/>
  <c r="G17" i="1" s="1"/>
  <c r="C17" i="1"/>
  <c r="C14" i="1"/>
  <c r="C7" i="1" s="1"/>
  <c r="D14" i="1" l="1"/>
  <c r="C31" i="1"/>
  <c r="E14" i="1" l="1"/>
  <c r="D7" i="1"/>
  <c r="D31" i="1" s="1"/>
  <c r="F14" i="1" l="1"/>
  <c r="E7" i="1"/>
  <c r="E31" i="1" s="1"/>
  <c r="G14" i="1" l="1"/>
  <c r="G7" i="1" s="1"/>
  <c r="G31" i="1" s="1"/>
  <c r="F7" i="1"/>
  <c r="F31" i="1" s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<sst xmlns="http://schemas.openxmlformats.org/spreadsheetml/2006/main" count="38" uniqueCount="34">
  <si>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</si>
  <si>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</si>
  <si>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</si>
  <si>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</si>
  <si>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</si>
  <si>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</si>
  <si>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</si>
  <si>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</si>
  <si>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</si>
  <si>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</si>
  <si>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</si>
  <si>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</si>
  <si>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</si>
  <si>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</si>
  <si>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</si>
  <si>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</si>
  <si>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</si>
  <si>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</si>
  <si>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</si>
  <si>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</si>
  <si>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</si>
  <si>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</si>
  <si>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</si>
  <si>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</si>
  <si>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</si>
  <si>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</si>
  <si>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</si>
  <si>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</si>
  <si>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</si>
  <si>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</si>
  <si>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</si>
  <si>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</si>
  <si>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Año en Cuestión 2018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</si>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</sst>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2" fillId="0" borderId="4" xfId="0" applyFont="1" applyBorder="1"/>
    <xf numFmtId="0" fontId="2" fillId="0" borderId="2" xfId="0" applyFont="1" applyBorder="1" applyAlignment="1">
      <alignment wrapText="1"/>
    </xf>
    <xf numFmtId="4" fontId="1" fillId="0" borderId="4" xfId="0" applyNumberFormat="1" applyFont="1" applyBorder="1"/>
    <xf numFmtId="4" fontId="2" fillId="0" borderId="4" xfId="0" applyNumberFormat="1" applyFont="1" applyBorder="1" applyAlignment="1">
      <alignment vertical="center"/>
    </xf>
    <xf numFmtId="4" fontId="2" fillId="0" borderId="4" xfId="0" applyNumberFormat="1" applyFont="1" applyBorder="1"/>
    <xf numFmtId="4" fontId="2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" fontId="2" fillId="0" borderId="17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D8" sqref="D8"/>
    </sheetView>
  </sheetViews>
  <sheetFormatPr baseColWidth="10" defaultColWidth="11.42578125" defaultRowHeight="12.75" x14ac:dyDescent="0.2"/>
  <cols>
    <col min="1" max="1" width="45.42578125" style="1" customWidth="1"/>
    <col min="2" max="2" width="16.28515625" style="1" customWidth="1"/>
    <col min="3" max="7" width="13.7109375" style="1" bestFit="1" customWidth="1"/>
    <col min="8" max="16384" width="11.42578125" style="1"/>
  </cols>
  <sheetData>
    <row r="1" spans="1:7" ht="13.15" x14ac:dyDescent="0.25">
      <c r="A1" s="17" t="s">
        <v>33</v>
      </c>
      <c r="B1" s="18"/>
      <c r="C1" s="18"/>
      <c r="D1" s="18"/>
      <c r="E1" s="18"/>
      <c r="F1" s="18"/>
      <c r="G1" s="19"/>
    </row>
    <row r="2" spans="1:7" ht="13.15" x14ac:dyDescent="0.25">
      <c r="A2" s="20" t="s">
        <v>0</v>
      </c>
      <c r="B2" s="21"/>
      <c r="C2" s="21"/>
      <c r="D2" s="21"/>
      <c r="E2" s="21"/>
      <c r="F2" s="21"/>
      <c r="G2" s="22"/>
    </row>
    <row r="3" spans="1:7" ht="13.15" x14ac:dyDescent="0.25">
      <c r="A3" s="20" t="s">
        <v>1</v>
      </c>
      <c r="B3" s="21"/>
      <c r="C3" s="21"/>
      <c r="D3" s="21"/>
      <c r="E3" s="21"/>
      <c r="F3" s="21"/>
      <c r="G3" s="22"/>
    </row>
    <row r="4" spans="1:7" ht="13.15" x14ac:dyDescent="0.25">
      <c r="A4" s="23" t="s">
        <v>2</v>
      </c>
      <c r="B4" s="24"/>
      <c r="C4" s="24"/>
      <c r="D4" s="24"/>
      <c r="E4" s="24"/>
      <c r="F4" s="24"/>
      <c r="G4" s="25"/>
    </row>
    <row r="5" spans="1:7" ht="25.5" x14ac:dyDescent="0.2">
      <c r="A5" s="26" t="s">
        <v>3</v>
      </c>
      <c r="B5" s="11" t="s">
        <v>32</v>
      </c>
      <c r="C5" s="12">
        <v>2019</v>
      </c>
      <c r="D5" s="12">
        <v>2020</v>
      </c>
      <c r="E5" s="12">
        <v>2021</v>
      </c>
      <c r="F5" s="13">
        <v>2022</v>
      </c>
      <c r="G5" s="13">
        <v>2023</v>
      </c>
    </row>
    <row r="6" spans="1:7" ht="13.5" thickBot="1" x14ac:dyDescent="0.25">
      <c r="A6" s="27"/>
      <c r="B6" s="14" t="s">
        <v>4</v>
      </c>
      <c r="C6" s="14" t="s">
        <v>5</v>
      </c>
      <c r="D6" s="14" t="s">
        <v>5</v>
      </c>
      <c r="E6" s="14" t="s">
        <v>5</v>
      </c>
      <c r="F6" s="14" t="s">
        <v>5</v>
      </c>
      <c r="G6" s="15" t="s">
        <v>5</v>
      </c>
    </row>
    <row r="7" spans="1:7" ht="25.5" x14ac:dyDescent="0.2">
      <c r="A7" s="3" t="s">
        <v>6</v>
      </c>
      <c r="B7" s="16">
        <f>SUM(B8:B19)</f>
        <v>105983322.23999999</v>
      </c>
      <c r="C7" s="16">
        <f t="shared" ref="C7:G7" si="0">SUM(C8:C19)</f>
        <v>109162821.90719999</v>
      </c>
      <c r="D7" s="16">
        <f t="shared" si="0"/>
        <v>112437706.56441599</v>
      </c>
      <c r="E7" s="16">
        <f t="shared" si="0"/>
        <v>115810837.76134849</v>
      </c>
      <c r="F7" s="16">
        <f t="shared" si="0"/>
        <v>119285162.89418894</v>
      </c>
      <c r="G7" s="16">
        <f t="shared" si="0"/>
        <v>122863717.78101461</v>
      </c>
    </row>
    <row r="8" spans="1:7" x14ac:dyDescent="0.2">
      <c r="A8" s="2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">
      <c r="A9" s="2" t="s">
        <v>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">
      <c r="A10" s="2" t="s">
        <v>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2" t="s">
        <v>10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2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2" t="s">
        <v>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">
      <c r="A14" s="2" t="s">
        <v>13</v>
      </c>
      <c r="B14" s="7">
        <v>2032147</v>
      </c>
      <c r="C14" s="7">
        <f>+B14*1.03</f>
        <v>2093111.4100000001</v>
      </c>
      <c r="D14" s="7">
        <f t="shared" ref="D14:G14" si="1">+C14*1.03</f>
        <v>2155904.7523000003</v>
      </c>
      <c r="E14" s="7">
        <f t="shared" si="1"/>
        <v>2220581.8948690002</v>
      </c>
      <c r="F14" s="7">
        <f t="shared" si="1"/>
        <v>2287199.3517150702</v>
      </c>
      <c r="G14" s="7">
        <f t="shared" si="1"/>
        <v>2355815.3322665226</v>
      </c>
    </row>
    <row r="15" spans="1:7" x14ac:dyDescent="0.2">
      <c r="A15" s="2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">
      <c r="A16" s="2" t="s">
        <v>15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">
      <c r="A17" s="2" t="s">
        <v>16</v>
      </c>
      <c r="B17" s="7">
        <v>103951175.23999999</v>
      </c>
      <c r="C17" s="7">
        <f>+B17*1.03</f>
        <v>107069710.4972</v>
      </c>
      <c r="D17" s="7">
        <f t="shared" ref="D17:G17" si="2">+C17*1.03</f>
        <v>110281801.812116</v>
      </c>
      <c r="E17" s="7">
        <f t="shared" si="2"/>
        <v>113590255.86647949</v>
      </c>
      <c r="F17" s="7">
        <f t="shared" si="2"/>
        <v>116997963.54247387</v>
      </c>
      <c r="G17" s="7">
        <f t="shared" si="2"/>
        <v>120507902.44874808</v>
      </c>
    </row>
    <row r="18" spans="1:7" x14ac:dyDescent="0.2">
      <c r="A18" s="2" t="s">
        <v>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">
      <c r="A19" s="2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13.15" x14ac:dyDescent="0.25">
      <c r="A20" s="2"/>
      <c r="B20" s="7"/>
      <c r="C20" s="7"/>
      <c r="D20" s="7"/>
      <c r="E20" s="7"/>
      <c r="F20" s="7"/>
      <c r="G20" s="7"/>
    </row>
    <row r="21" spans="1:7" ht="25.5" x14ac:dyDescent="0.2">
      <c r="A21" s="3" t="s">
        <v>19</v>
      </c>
      <c r="B21" s="8">
        <f>SUM(B22:B26)</f>
        <v>0</v>
      </c>
      <c r="C21" s="8">
        <f t="shared" ref="C21:G21" si="3">SUM(C22:C26)</f>
        <v>0</v>
      </c>
      <c r="D21" s="8">
        <f t="shared" si="3"/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</row>
    <row r="22" spans="1:7" x14ac:dyDescent="0.2">
      <c r="A22" s="2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">
      <c r="A23" s="2" t="s">
        <v>21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">
      <c r="A24" s="2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25.5" x14ac:dyDescent="0.2">
      <c r="A25" s="4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">
      <c r="A26" s="2" t="s">
        <v>24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2"/>
      <c r="B27" s="7"/>
      <c r="C27" s="7"/>
      <c r="D27" s="7"/>
      <c r="E27" s="7"/>
      <c r="F27" s="7"/>
      <c r="G27" s="7"/>
    </row>
    <row r="28" spans="1:7" x14ac:dyDescent="0.2">
      <c r="A28" s="5" t="s">
        <v>25</v>
      </c>
      <c r="B28" s="9">
        <f>+B29</f>
        <v>0</v>
      </c>
      <c r="C28" s="9">
        <f t="shared" ref="C28:G28" si="4">+C29</f>
        <v>0</v>
      </c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</row>
    <row r="29" spans="1:7" x14ac:dyDescent="0.2">
      <c r="A29" s="2" t="s">
        <v>26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">
      <c r="A30" s="2"/>
      <c r="B30" s="7"/>
      <c r="C30" s="7"/>
      <c r="D30" s="7"/>
      <c r="E30" s="7"/>
      <c r="F30" s="7"/>
      <c r="G30" s="7"/>
    </row>
    <row r="31" spans="1:7" x14ac:dyDescent="0.2">
      <c r="A31" s="5" t="s">
        <v>27</v>
      </c>
      <c r="B31" s="9">
        <f>+B7+B21+B28</f>
        <v>105983322.23999999</v>
      </c>
      <c r="C31" s="9">
        <f t="shared" ref="C31:G31" si="5">+C7+C21+C28</f>
        <v>109162821.90719999</v>
      </c>
      <c r="D31" s="9">
        <f t="shared" si="5"/>
        <v>112437706.56441599</v>
      </c>
      <c r="E31" s="9">
        <f t="shared" si="5"/>
        <v>115810837.76134849</v>
      </c>
      <c r="F31" s="9">
        <f t="shared" si="5"/>
        <v>119285162.89418894</v>
      </c>
      <c r="G31" s="9">
        <f t="shared" si="5"/>
        <v>122863717.78101461</v>
      </c>
    </row>
    <row r="32" spans="1:7" x14ac:dyDescent="0.2">
      <c r="A32" s="2"/>
      <c r="B32" s="7"/>
      <c r="C32" s="7"/>
      <c r="D32" s="7"/>
      <c r="E32" s="7"/>
      <c r="F32" s="7"/>
      <c r="G32" s="7"/>
    </row>
    <row r="33" spans="1:7" x14ac:dyDescent="0.2">
      <c r="A33" s="5" t="s">
        <v>28</v>
      </c>
      <c r="B33" s="7"/>
      <c r="C33" s="7"/>
      <c r="D33" s="7"/>
      <c r="E33" s="7"/>
      <c r="F33" s="7"/>
      <c r="G33" s="7"/>
    </row>
    <row r="34" spans="1:7" ht="25.5" x14ac:dyDescent="0.2">
      <c r="A34" s="4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38.25" x14ac:dyDescent="0.2">
      <c r="A35" s="4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ht="25.5" x14ac:dyDescent="0.2">
      <c r="A36" s="6" t="s">
        <v>31</v>
      </c>
      <c r="B36" s="10">
        <f>SUM(B34:B35)</f>
        <v>0</v>
      </c>
      <c r="C36" s="10">
        <f t="shared" ref="C36:G36" si="6">SUM(C34:C35)</f>
        <v>0</v>
      </c>
      <c r="D36" s="10">
        <f t="shared" si="6"/>
        <v>0</v>
      </c>
      <c r="E36" s="10">
        <f t="shared" si="6"/>
        <v>0</v>
      </c>
      <c r="F36" s="10">
        <f t="shared" si="6"/>
        <v>0</v>
      </c>
      <c r="G36" s="10">
        <f t="shared" si="6"/>
        <v>0</v>
      </c>
    </row>
  </sheetData>
  <mergeCells count="5">
    <mergeCell ref="A1:G1"/>
    <mergeCell ref="A2:G2"/>
    <mergeCell ref="A3:G3"/>
    <mergeCell ref="A4:G4"/>
    <mergeCell ref="A5:A6"/>
  </mergeCells>
  <printOptions horizontalCentered="1"/>
  <pageMargins left="0.31496062992125984" right="0.31496062992125984" top="0.74803149606299213" bottom="0.74803149606299213" header="0.31496062992125984" footer="0.31496062992125984"/>
  <pageSetup scale="76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F7a_PI_GTO_TJA_00_18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CP. JCLS</cp:lastModifiedBy>
  <cp:lastPrinted>2018-02-08T18:20:32Z</cp:lastPrinted>
  <dcterms:created xsi:type="dcterms:W3CDTF">2017-02-02T21:28:36Z</dcterms:created>
  <dcterms:modified xsi:type="dcterms:W3CDTF">2018-02-08T18:22:02Z</dcterms:modified>
</cp:coreProperties>
</file>